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72.23.23.100\薬剤部共有フォルダ\共有ファイル\◆治験\１．院内治験\★手順書・要綱\2022.11.30_算定要領\"/>
    </mc:Choice>
  </mc:AlternateContent>
  <bookViews>
    <workbookView xWindow="0" yWindow="0" windowWidth="23040" windowHeight="9240" tabRatio="784"/>
  </bookViews>
  <sheets>
    <sheet name="実績値入力用" sheetId="16" r:id="rId1"/>
  </sheets>
  <definedNames>
    <definedName name="_xlnm.Print_Area" localSheetId="0">実績値入力用!$A$1:$AX$47</definedName>
    <definedName name="_xlnm.Print_Titles" localSheetId="0">実績値入力用!$1:$7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0" i="16" l="1"/>
  <c r="P41" i="16" l="1"/>
  <c r="P40" i="16" l="1"/>
  <c r="P39" i="16"/>
  <c r="P42" i="16" l="1"/>
  <c r="P43" i="16" s="1"/>
  <c r="P44" i="16" s="1"/>
  <c r="P45" i="16" l="1"/>
  <c r="P46" i="16" s="1"/>
  <c r="AE46" i="16" s="1"/>
  <c r="P29" i="16" l="1"/>
  <c r="P27" i="16"/>
  <c r="P28" i="16" l="1"/>
  <c r="P30" i="16" l="1"/>
  <c r="P31" i="16" s="1"/>
  <c r="P32" i="16" l="1"/>
  <c r="P33" i="16" s="1"/>
  <c r="P34" i="16" l="1"/>
  <c r="AJ20" i="16" s="1"/>
  <c r="AE34" i="16" l="1"/>
</calcChain>
</file>

<file path=xl/comments1.xml><?xml version="1.0" encoding="utf-8"?>
<comments xmlns="http://schemas.openxmlformats.org/spreadsheetml/2006/main">
  <authors>
    <author>あいち小児　事務局</author>
  </authors>
  <commentList>
    <comment ref="L2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契約時に算出した金額を入力</t>
        </r>
      </text>
    </comment>
    <comment ref="I2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原則として、
上期（4-9月）、上期（10-3月）の2回に分けて報告すること。
</t>
        </r>
      </text>
    </comment>
    <comment ref="AA2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症例が追加された場合に入力
※1症例目は固定費に組み込まれているので
カウントしません</t>
        </r>
      </text>
    </comment>
    <comment ref="AA39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報告期間中の来院回数（全症例）を入力</t>
        </r>
      </text>
    </comment>
  </commentList>
</comments>
</file>

<file path=xl/sharedStrings.xml><?xml version="1.0" encoding="utf-8"?>
<sst xmlns="http://schemas.openxmlformats.org/spreadsheetml/2006/main" count="89" uniqueCount="62">
  <si>
    <t>円</t>
    <rPh sb="0" eb="1">
      <t>エン</t>
    </rPh>
    <phoneticPr fontId="2"/>
  </si>
  <si>
    <t>症例</t>
    <rPh sb="0" eb="2">
      <t>ショウレイ</t>
    </rPh>
    <phoneticPr fontId="2"/>
  </si>
  <si>
    <t>区　　分</t>
  </si>
  <si>
    <t>□治験   　□製造販売後臨床試験　</t>
    <phoneticPr fontId="3"/>
  </si>
  <si>
    <t>西暦　　　　　年　　　　月　　　　日　　　～　　　西暦　　　　　年　　　　月　　　　日</t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</si>
  <si>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</si>
  <si>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</si>
  <si>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</si>
  <si>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（</t>
    <phoneticPr fontId="3"/>
  </si>
  <si>
    <t>）</t>
    <phoneticPr fontId="3"/>
  </si>
  <si>
    <t>治験依頼者</t>
  </si>
  <si>
    <t>名     称：</t>
    <phoneticPr fontId="3"/>
  </si>
  <si>
    <t>代 表 者：</t>
    <phoneticPr fontId="3"/>
  </si>
  <si>
    <t>治験責任医師</t>
  </si>
  <si>
    <t>氏　　名：</t>
    <phoneticPr fontId="3"/>
  </si>
  <si>
    <t>区分</t>
  </si>
  <si>
    <t>費目</t>
  </si>
  <si>
    <t>金額(円)</t>
  </si>
  <si>
    <t>直接経費</t>
  </si>
  <si>
    <t>円×</t>
    <phoneticPr fontId="3"/>
  </si>
  <si>
    <t>間接経費</t>
    <phoneticPr fontId="3"/>
  </si>
  <si>
    <t>算定内訳</t>
  </si>
  <si>
    <t>小計</t>
    <phoneticPr fontId="3"/>
  </si>
  <si>
    <t>直接経費×30％</t>
    <rPh sb="0" eb="2">
      <t>チョクセツ</t>
    </rPh>
    <rPh sb="2" eb="4">
      <t>ケイヒ</t>
    </rPh>
    <phoneticPr fontId="3"/>
  </si>
  <si>
    <t>合計　</t>
    <phoneticPr fontId="3"/>
  </si>
  <si>
    <t>合計　(税込み）</t>
    <rPh sb="4" eb="6">
      <t>ゼイコ</t>
    </rPh>
    <phoneticPr fontId="3"/>
  </si>
  <si>
    <t>：</t>
    <phoneticPr fontId="2"/>
  </si>
  <si>
    <t>円</t>
    <rPh sb="0" eb="1">
      <t>エン</t>
    </rPh>
    <phoneticPr fontId="2"/>
  </si>
  <si>
    <t>受託番号</t>
    <rPh sb="0" eb="2">
      <t>ジュタク</t>
    </rPh>
    <rPh sb="2" eb="4">
      <t>バンゴウ</t>
    </rPh>
    <phoneticPr fontId="2"/>
  </si>
  <si>
    <t>１．治験課題名</t>
    <phoneticPr fontId="3"/>
  </si>
  <si>
    <t>×</t>
    <phoneticPr fontId="2"/>
  </si>
  <si>
    <t>回</t>
    <rPh sb="0" eb="1">
      <t>カイ</t>
    </rPh>
    <phoneticPr fontId="2"/>
  </si>
  <si>
    <t>（１症例あたり：</t>
    <rPh sb="2" eb="4">
      <t>ショウレイ</t>
    </rPh>
    <phoneticPr fontId="2"/>
  </si>
  <si>
    <t>円）</t>
    <rPh sb="0" eb="1">
      <t>エン</t>
    </rPh>
    <phoneticPr fontId="2"/>
  </si>
  <si>
    <t>4．変動（出来高）治験等経費</t>
    <rPh sb="2" eb="4">
      <t>ヘンドウ</t>
    </rPh>
    <rPh sb="5" eb="8">
      <t>デキダカ</t>
    </rPh>
    <rPh sb="9" eb="11">
      <t>チケン</t>
    </rPh>
    <rPh sb="11" eb="12">
      <t>トウ</t>
    </rPh>
    <rPh sb="12" eb="14">
      <t>ケイヒ</t>
    </rPh>
    <phoneticPr fontId="3"/>
  </si>
  <si>
    <t>□医薬品　□医療機器　□再生医療等製品</t>
    <phoneticPr fontId="3"/>
  </si>
  <si>
    <t>：投与開始時に請求</t>
    <rPh sb="1" eb="3">
      <t>トウヨ</t>
    </rPh>
    <rPh sb="3" eb="5">
      <t>カイシ</t>
    </rPh>
    <rPh sb="5" eb="6">
      <t>トキ</t>
    </rPh>
    <rPh sb="7" eb="9">
      <t>セイキュウ</t>
    </rPh>
    <phoneticPr fontId="2"/>
  </si>
  <si>
    <t>F'　ＣＲＣ変動経費</t>
    <rPh sb="6" eb="8">
      <t>ヘンドウ</t>
    </rPh>
    <rPh sb="8" eb="10">
      <t>ケイヒ</t>
    </rPh>
    <phoneticPr fontId="3"/>
  </si>
  <si>
    <t>G　管理費</t>
    <phoneticPr fontId="3"/>
  </si>
  <si>
    <t>D　臨床試験研究固定経費</t>
    <rPh sb="2" eb="4">
      <t>リンショウ</t>
    </rPh>
    <rPh sb="4" eb="6">
      <t>シケン</t>
    </rPh>
    <rPh sb="6" eb="8">
      <t>ケンキュウ</t>
    </rPh>
    <rPh sb="8" eb="10">
      <t>コテイ</t>
    </rPh>
    <rPh sb="10" eb="12">
      <t>ケイヒ</t>
    </rPh>
    <phoneticPr fontId="3"/>
  </si>
  <si>
    <t>E　治験薬等管理固定経費</t>
    <rPh sb="2" eb="5">
      <t>チケンヤク</t>
    </rPh>
    <rPh sb="5" eb="6">
      <t>トウ</t>
    </rPh>
    <rPh sb="6" eb="8">
      <t>カンリ</t>
    </rPh>
    <rPh sb="8" eb="10">
      <t>コテイ</t>
    </rPh>
    <rPh sb="10" eb="12">
      <t>ケイヒ</t>
    </rPh>
    <phoneticPr fontId="3"/>
  </si>
  <si>
    <t>F　ＣＲＣ固定経費</t>
    <rPh sb="5" eb="7">
      <t>コテイ</t>
    </rPh>
    <rPh sb="7" eb="9">
      <t>ケイヒ</t>
    </rPh>
    <phoneticPr fontId="3"/>
  </si>
  <si>
    <t>★【新規症例登録経費（2例目以降）】</t>
    <rPh sb="2" eb="4">
      <t>シンキ</t>
    </rPh>
    <rPh sb="4" eb="6">
      <t>ショウレイ</t>
    </rPh>
    <rPh sb="6" eb="8">
      <t>トウロク</t>
    </rPh>
    <rPh sb="8" eb="10">
      <t>ケイヒ</t>
    </rPh>
    <rPh sb="12" eb="13">
      <t>レイ</t>
    </rPh>
    <rPh sb="13" eb="14">
      <t>メ</t>
    </rPh>
    <rPh sb="14" eb="16">
      <t>イコウ</t>
    </rPh>
    <phoneticPr fontId="3"/>
  </si>
  <si>
    <t>（D'＋E'＋F' ）×20％</t>
    <phoneticPr fontId="3"/>
  </si>
  <si>
    <t>（D＋Ｅ＋Ｆ ）×20％</t>
    <phoneticPr fontId="3"/>
  </si>
  <si>
    <t>D＋Ｅ＋Ｆ＋Ｇ</t>
    <phoneticPr fontId="3"/>
  </si>
  <si>
    <t>★【症例実施経費】</t>
    <rPh sb="2" eb="4">
      <t>ショウレイ</t>
    </rPh>
    <rPh sb="4" eb="6">
      <t>ジッシ</t>
    </rPh>
    <rPh sb="6" eb="8">
      <t>ケイヒ</t>
    </rPh>
    <phoneticPr fontId="3"/>
  </si>
  <si>
    <t>E'　治験薬等管理変動経費</t>
    <rPh sb="3" eb="6">
      <t>チケンヤク</t>
    </rPh>
    <rPh sb="6" eb="7">
      <t>トウ</t>
    </rPh>
    <rPh sb="7" eb="9">
      <t>カンリ</t>
    </rPh>
    <rPh sb="11" eb="13">
      <t>ケイヒ</t>
    </rPh>
    <phoneticPr fontId="3"/>
  </si>
  <si>
    <t>D'　臨床試験研究変動経費</t>
    <rPh sb="3" eb="5">
      <t>リンショウ</t>
    </rPh>
    <rPh sb="5" eb="7">
      <t>シケン</t>
    </rPh>
    <rPh sb="7" eb="9">
      <t>ケンキュウ</t>
    </rPh>
    <rPh sb="11" eb="13">
      <t>ケイヒ</t>
    </rPh>
    <phoneticPr fontId="3"/>
  </si>
  <si>
    <t>D'＋E'＋F'＋Ｇ</t>
    <phoneticPr fontId="3"/>
  </si>
  <si>
    <t>（１来院あたり：</t>
    <rPh sb="2" eb="4">
      <t>ライイン</t>
    </rPh>
    <phoneticPr fontId="2"/>
  </si>
  <si>
    <t xml:space="preserve"> あいち小児保健医療総合センター　センター長 殿</t>
    <rPh sb="4" eb="6">
      <t>ショウニ</t>
    </rPh>
    <rPh sb="6" eb="8">
      <t>ホケン</t>
    </rPh>
    <rPh sb="8" eb="10">
      <t>イリョウ</t>
    </rPh>
    <rPh sb="10" eb="12">
      <t>ソウゴウ</t>
    </rPh>
    <rPh sb="21" eb="22">
      <t>オサ</t>
    </rPh>
    <rPh sb="23" eb="24">
      <t>ドノ</t>
    </rPh>
    <phoneticPr fontId="2"/>
  </si>
  <si>
    <r>
      <t>２．契約</t>
    </r>
    <r>
      <rPr>
        <b/>
        <u/>
        <sz val="12"/>
        <rFont val="ＭＳ Ｐゴシック"/>
        <family val="3"/>
        <charset val="128"/>
      </rPr>
      <t>予定</t>
    </r>
    <r>
      <rPr>
        <b/>
        <sz val="12"/>
        <rFont val="ＭＳ Ｐゴシック"/>
        <family val="3"/>
        <charset val="128"/>
      </rPr>
      <t>金額</t>
    </r>
    <rPh sb="2" eb="4">
      <t>ケイヤク</t>
    </rPh>
    <rPh sb="4" eb="6">
      <t>ヨテイ</t>
    </rPh>
    <rPh sb="6" eb="8">
      <t>キンガク</t>
    </rPh>
    <phoneticPr fontId="2"/>
  </si>
  <si>
    <t>新　規</t>
  </si>
  <si>
    <t>治　験　等　実　績　報　告　書</t>
    <rPh sb="4" eb="5">
      <t>トウ</t>
    </rPh>
    <rPh sb="6" eb="7">
      <t>ジツ</t>
    </rPh>
    <rPh sb="8" eb="9">
      <t>イサオ</t>
    </rPh>
    <rPh sb="10" eb="11">
      <t>ホウ</t>
    </rPh>
    <rPh sb="12" eb="13">
      <t>コク</t>
    </rPh>
    <rPh sb="14" eb="15">
      <t>ショ</t>
    </rPh>
    <phoneticPr fontId="3"/>
  </si>
  <si>
    <t xml:space="preserve"> 契約期間：</t>
    <rPh sb="1" eb="3">
      <t>ケイヤク</t>
    </rPh>
    <rPh sb="3" eb="5">
      <t>キカン</t>
    </rPh>
    <phoneticPr fontId="2"/>
  </si>
  <si>
    <t>変動治験等経費請求額</t>
    <rPh sb="0" eb="2">
      <t>ヘンドウ</t>
    </rPh>
    <rPh sb="2" eb="4">
      <t>チケン</t>
    </rPh>
    <rPh sb="4" eb="5">
      <t>トウ</t>
    </rPh>
    <rPh sb="5" eb="7">
      <t>ケイヒ</t>
    </rPh>
    <rPh sb="7" eb="9">
      <t>セイキュウ</t>
    </rPh>
    <rPh sb="9" eb="10">
      <t>ガク</t>
    </rPh>
    <phoneticPr fontId="2"/>
  </si>
  <si>
    <t>請求金額</t>
    <rPh sb="0" eb="2">
      <t>セイキュウ</t>
    </rPh>
    <rPh sb="2" eb="4">
      <t>キンガク</t>
    </rPh>
    <phoneticPr fontId="2"/>
  </si>
  <si>
    <t>３．報告期間</t>
    <rPh sb="2" eb="4">
      <t>ホウコク</t>
    </rPh>
    <rPh sb="4" eb="6">
      <t>キカン</t>
    </rPh>
    <phoneticPr fontId="3"/>
  </si>
  <si>
    <t>：半期ごとに請求</t>
    <rPh sb="1" eb="3">
      <t>ハンキ</t>
    </rPh>
    <rPh sb="6" eb="8">
      <t>セイキュウ</t>
    </rPh>
    <phoneticPr fontId="2"/>
  </si>
  <si>
    <t>治験等の実績について、下記の通り報告します。</t>
    <rPh sb="0" eb="2">
      <t>チケン</t>
    </rPh>
    <rPh sb="2" eb="3">
      <t>トウ</t>
    </rPh>
    <rPh sb="4" eb="6">
      <t>ジッセキ</t>
    </rPh>
    <rPh sb="11" eb="13">
      <t>カキ</t>
    </rPh>
    <rPh sb="14" eb="15">
      <t>トオ</t>
    </rPh>
    <rPh sb="16" eb="18">
      <t>ホウコク</t>
    </rPh>
    <phoneticPr fontId="2"/>
  </si>
  <si>
    <t>5．変動（実績）治験等経費</t>
    <rPh sb="2" eb="4">
      <t>ヘンドウ</t>
    </rPh>
    <rPh sb="5" eb="7">
      <t>ジッセキ</t>
    </rPh>
    <rPh sb="8" eb="10">
      <t>チケン</t>
    </rPh>
    <rPh sb="10" eb="11">
      <t>トウ</t>
    </rPh>
    <rPh sb="11" eb="13">
      <t>ケイヒ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</si>
</sst>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 * #,##0_ ;_ * \-#,##0_ ;_ * &quot;-&quot;_ ;_ @_ "/>
    <numFmt numFmtId="176" formatCode="#,##0_ "/>
    <numFmt numFmtId="177" formatCode="[$-F800]dddd\,\ mmmm\ dd\,\ yyyy"/>
    <numFmt numFmtId="178" formatCode="#,##0_);[Red]\(#,##0\)"/>
  </numFmts>
  <fonts count="16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132">
    <xf numFmtId="0" fontId="0" fillId="0" borderId="0" xfId="0">
      <alignment vertical="center"/>
    </xf>
    <xf numFmtId="0" fontId="10" fillId="0" borderId="0" xfId="0" applyFont="1">
      <alignment vertical="center"/>
    </xf>
    <xf numFmtId="0" fontId="9" fillId="0" borderId="0" xfId="4">
      <alignment vertical="center"/>
    </xf>
    <xf numFmtId="0" fontId="10" fillId="0" borderId="20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10" fillId="0" borderId="5" xfId="0" applyFont="1" applyBorder="1">
      <alignment vertical="center"/>
    </xf>
    <xf numFmtId="0" fontId="10" fillId="0" borderId="5" xfId="1" applyFont="1" applyBorder="1">
      <alignment vertical="center"/>
    </xf>
    <xf numFmtId="0" fontId="10" fillId="0" borderId="5" xfId="1" applyFont="1" applyBorder="1" applyAlignment="1">
      <alignment horizontal="center" vertical="center"/>
    </xf>
    <xf numFmtId="0" fontId="10" fillId="0" borderId="0" xfId="0" applyFont="1" applyFill="1">
      <alignment vertical="center"/>
    </xf>
    <xf numFmtId="177" fontId="10" fillId="0" borderId="0" xfId="0" applyNumberFormat="1" applyFont="1" applyFill="1" applyAlignment="1">
      <alignment vertical="center"/>
    </xf>
    <xf numFmtId="0" fontId="10" fillId="0" borderId="9" xfId="1" applyFont="1" applyBorder="1">
      <alignment vertical="center"/>
    </xf>
    <xf numFmtId="0" fontId="10" fillId="0" borderId="9" xfId="1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right" vertical="center"/>
    </xf>
    <xf numFmtId="178" fontId="4" fillId="0" borderId="0" xfId="1" applyNumberFormat="1" applyFont="1" applyBorder="1">
      <alignment vertical="center"/>
    </xf>
    <xf numFmtId="0" fontId="0" fillId="0" borderId="0" xfId="0">
      <alignment vertical="center"/>
    </xf>
    <xf numFmtId="0" fontId="6" fillId="0" borderId="0" xfId="0" applyFont="1">
      <alignment vertical="center"/>
    </xf>
    <xf numFmtId="0" fontId="10" fillId="0" borderId="20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10" fillId="4" borderId="0" xfId="0" applyFont="1" applyFill="1">
      <alignment vertical="center"/>
    </xf>
    <xf numFmtId="0" fontId="10" fillId="0" borderId="25" xfId="0" applyFont="1" applyFill="1" applyBorder="1" applyAlignment="1">
      <alignment horizontal="right" vertical="center"/>
    </xf>
    <xf numFmtId="0" fontId="12" fillId="0" borderId="25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right" vertical="center"/>
    </xf>
    <xf numFmtId="41" fontId="12" fillId="0" borderId="0" xfId="2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vertical="center"/>
    </xf>
    <xf numFmtId="0" fontId="10" fillId="2" borderId="0" xfId="0" applyFont="1" applyFill="1">
      <alignment vertical="center"/>
    </xf>
    <xf numFmtId="0" fontId="10" fillId="0" borderId="16" xfId="0" applyFont="1" applyBorder="1" applyAlignment="1">
      <alignment vertical="center"/>
    </xf>
    <xf numFmtId="0" fontId="10" fillId="0" borderId="17" xfId="0" applyFont="1" applyBorder="1" applyAlignment="1">
      <alignment vertical="center"/>
    </xf>
    <xf numFmtId="0" fontId="10" fillId="0" borderId="16" xfId="0" applyFont="1" applyBorder="1">
      <alignment vertical="center"/>
    </xf>
    <xf numFmtId="0" fontId="10" fillId="0" borderId="0" xfId="0" applyFont="1" applyFill="1" applyBorder="1">
      <alignment vertical="center"/>
    </xf>
    <xf numFmtId="177" fontId="10" fillId="0" borderId="0" xfId="0" applyNumberFormat="1" applyFont="1" applyFill="1" applyBorder="1" applyAlignment="1">
      <alignment vertical="center"/>
    </xf>
    <xf numFmtId="0" fontId="4" fillId="2" borderId="0" xfId="0" applyFont="1" applyFill="1">
      <alignment vertical="center"/>
    </xf>
    <xf numFmtId="0" fontId="4" fillId="4" borderId="0" xfId="0" applyFont="1" applyFill="1">
      <alignment vertical="center"/>
    </xf>
    <xf numFmtId="49" fontId="6" fillId="0" borderId="0" xfId="0" applyNumberFormat="1" applyFont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5" xfId="1" applyFont="1" applyBorder="1" applyAlignment="1">
      <alignment vertical="center"/>
    </xf>
    <xf numFmtId="0" fontId="10" fillId="0" borderId="3" xfId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0" fillId="6" borderId="0" xfId="0" applyFont="1" applyFill="1">
      <alignment vertical="center"/>
    </xf>
    <xf numFmtId="177" fontId="4" fillId="2" borderId="0" xfId="0" applyNumberFormat="1" applyFont="1" applyFill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7" borderId="9" xfId="1" applyFont="1" applyFill="1" applyBorder="1">
      <alignment vertical="center"/>
    </xf>
    <xf numFmtId="0" fontId="10" fillId="8" borderId="9" xfId="1" applyFont="1" applyFill="1" applyBorder="1" applyAlignment="1">
      <alignment vertical="center" shrinkToFit="1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10" fillId="0" borderId="0" xfId="0" applyFont="1" applyFill="1" applyAlignment="1">
      <alignment vertical="center" wrapText="1"/>
    </xf>
    <xf numFmtId="0" fontId="10" fillId="7" borderId="9" xfId="1" applyFont="1" applyFill="1" applyBorder="1" applyAlignment="1">
      <alignment vertical="center" shrinkToFit="1"/>
    </xf>
    <xf numFmtId="0" fontId="10" fillId="3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center" vertical="center"/>
    </xf>
    <xf numFmtId="176" fontId="10" fillId="0" borderId="27" xfId="0" applyNumberFormat="1" applyFont="1" applyBorder="1" applyAlignment="1">
      <alignment vertical="center" shrinkToFit="1"/>
    </xf>
    <xf numFmtId="176" fontId="10" fillId="0" borderId="28" xfId="0" applyNumberFormat="1" applyFont="1" applyBorder="1" applyAlignment="1">
      <alignment vertical="center" shrinkToFit="1"/>
    </xf>
    <xf numFmtId="0" fontId="10" fillId="0" borderId="27" xfId="0" applyFont="1" applyBorder="1" applyAlignment="1">
      <alignment horizontal="left" vertical="center"/>
    </xf>
    <xf numFmtId="0" fontId="10" fillId="0" borderId="28" xfId="0" applyFont="1" applyBorder="1" applyAlignment="1">
      <alignment horizontal="left" vertical="center"/>
    </xf>
    <xf numFmtId="0" fontId="10" fillId="0" borderId="29" xfId="0" applyFont="1" applyBorder="1" applyAlignment="1">
      <alignment horizontal="left" vertical="center"/>
    </xf>
    <xf numFmtId="0" fontId="10" fillId="0" borderId="7" xfId="0" applyFont="1" applyBorder="1" applyAlignment="1">
      <alignment horizontal="right" vertical="center"/>
    </xf>
    <xf numFmtId="0" fontId="10" fillId="0" borderId="6" xfId="0" applyFont="1" applyBorder="1" applyAlignment="1">
      <alignment horizontal="right" vertical="center"/>
    </xf>
    <xf numFmtId="176" fontId="10" fillId="0" borderId="30" xfId="0" applyNumberFormat="1" applyFont="1" applyBorder="1" applyAlignment="1">
      <alignment vertical="center" shrinkToFit="1"/>
    </xf>
    <xf numFmtId="176" fontId="10" fillId="0" borderId="31" xfId="0" applyNumberFormat="1" applyFont="1" applyBorder="1" applyAlignment="1">
      <alignment vertical="center" shrinkToFit="1"/>
    </xf>
    <xf numFmtId="176" fontId="10" fillId="0" borderId="32" xfId="0" applyNumberFormat="1" applyFont="1" applyBorder="1" applyAlignment="1">
      <alignment vertical="center" shrinkToFit="1"/>
    </xf>
    <xf numFmtId="0" fontId="10" fillId="0" borderId="0" xfId="0" applyFont="1" applyBorder="1" applyAlignment="1">
      <alignment horizontal="left" vertical="center"/>
    </xf>
    <xf numFmtId="0" fontId="10" fillId="0" borderId="11" xfId="0" applyFont="1" applyBorder="1" applyAlignment="1">
      <alignment horizontal="left" vertical="center"/>
    </xf>
    <xf numFmtId="0" fontId="4" fillId="0" borderId="33" xfId="0" applyFont="1" applyBorder="1" applyAlignment="1">
      <alignment horizontal="right" vertical="center"/>
    </xf>
    <xf numFmtId="0" fontId="4" fillId="0" borderId="34" xfId="0" applyFont="1" applyBorder="1" applyAlignment="1">
      <alignment horizontal="right" vertical="center"/>
    </xf>
    <xf numFmtId="0" fontId="4" fillId="0" borderId="18" xfId="0" applyFont="1" applyBorder="1" applyAlignment="1">
      <alignment horizontal="right" vertical="center"/>
    </xf>
    <xf numFmtId="178" fontId="4" fillId="0" borderId="15" xfId="1" applyNumberFormat="1" applyFont="1" applyBorder="1" applyAlignment="1">
      <alignment vertical="center" shrinkToFit="1"/>
    </xf>
    <xf numFmtId="178" fontId="4" fillId="0" borderId="16" xfId="1" applyNumberFormat="1" applyFont="1" applyBorder="1" applyAlignment="1">
      <alignment vertical="center" shrinkToFit="1"/>
    </xf>
    <xf numFmtId="178" fontId="4" fillId="0" borderId="17" xfId="1" applyNumberFormat="1" applyFont="1" applyBorder="1" applyAlignment="1">
      <alignment vertical="center" shrinkToFit="1"/>
    </xf>
    <xf numFmtId="9" fontId="11" fillId="9" borderId="15" xfId="3" applyFont="1" applyFill="1" applyBorder="1" applyAlignment="1">
      <alignment horizontal="center" vertical="center"/>
    </xf>
    <xf numFmtId="9" fontId="11" fillId="9" borderId="16" xfId="3" applyFont="1" applyFill="1" applyBorder="1" applyAlignment="1">
      <alignment horizontal="center" vertical="center"/>
    </xf>
    <xf numFmtId="38" fontId="13" fillId="0" borderId="16" xfId="2" applyFont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 wrapText="1"/>
    </xf>
    <xf numFmtId="41" fontId="12" fillId="0" borderId="25" xfId="2" applyNumberFormat="1" applyFont="1" applyFill="1" applyBorder="1" applyAlignment="1">
      <alignment horizontal="right" vertical="center"/>
    </xf>
    <xf numFmtId="0" fontId="4" fillId="0" borderId="25" xfId="0" applyFont="1" applyFill="1" applyBorder="1" applyAlignment="1">
      <alignment horizontal="center" vertical="center"/>
    </xf>
    <xf numFmtId="41" fontId="12" fillId="3" borderId="25" xfId="2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0" borderId="8" xfId="0" applyFont="1" applyBorder="1" applyAlignment="1">
      <alignment horizontal="center" vertical="center" textRotation="255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6" xfId="0" applyFont="1" applyBorder="1" applyAlignment="1">
      <alignment horizontal="center" vertical="center" textRotation="255"/>
    </xf>
    <xf numFmtId="0" fontId="10" fillId="0" borderId="0" xfId="0" applyFont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0" fontId="10" fillId="0" borderId="12" xfId="0" applyFont="1" applyBorder="1" applyAlignment="1">
      <alignment horizontal="center" vertical="center" textRotation="255"/>
    </xf>
    <xf numFmtId="0" fontId="10" fillId="0" borderId="14" xfId="0" applyFont="1" applyBorder="1" applyAlignment="1">
      <alignment horizontal="center" vertical="center" textRotation="255"/>
    </xf>
    <xf numFmtId="0" fontId="10" fillId="0" borderId="13" xfId="0" applyFont="1" applyBorder="1" applyAlignment="1">
      <alignment horizontal="center" vertical="center" textRotation="255"/>
    </xf>
    <xf numFmtId="0" fontId="10" fillId="0" borderId="8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3" fontId="10" fillId="3" borderId="2" xfId="1" applyNumberFormat="1" applyFont="1" applyFill="1" applyBorder="1" applyAlignment="1">
      <alignment vertical="center" shrinkToFit="1"/>
    </xf>
    <xf numFmtId="3" fontId="10" fillId="3" borderId="5" xfId="1" applyNumberFormat="1" applyFont="1" applyFill="1" applyBorder="1" applyAlignment="1">
      <alignment vertical="center" shrinkToFit="1"/>
    </xf>
    <xf numFmtId="0" fontId="10" fillId="2" borderId="2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178" fontId="10" fillId="0" borderId="8" xfId="1" applyNumberFormat="1" applyFont="1" applyBorder="1" applyAlignment="1">
      <alignment vertical="center" shrinkToFit="1"/>
    </xf>
    <xf numFmtId="178" fontId="10" fillId="0" borderId="9" xfId="1" applyNumberFormat="1" applyFont="1" applyBorder="1" applyAlignment="1">
      <alignment vertical="center" shrinkToFit="1"/>
    </xf>
    <xf numFmtId="178" fontId="10" fillId="0" borderId="10" xfId="1" applyNumberFormat="1" applyFont="1" applyBorder="1" applyAlignment="1">
      <alignment vertical="center" shrinkToFit="1"/>
    </xf>
    <xf numFmtId="0" fontId="10" fillId="0" borderId="1" xfId="0" applyFont="1" applyBorder="1" applyAlignment="1">
      <alignment horizontal="left" vertical="center"/>
    </xf>
    <xf numFmtId="176" fontId="10" fillId="0" borderId="2" xfId="0" applyNumberFormat="1" applyFont="1" applyBorder="1" applyAlignment="1">
      <alignment vertical="center" shrinkToFit="1"/>
    </xf>
    <xf numFmtId="176" fontId="10" fillId="0" borderId="5" xfId="0" applyNumberFormat="1" applyFont="1" applyBorder="1" applyAlignment="1">
      <alignment vertical="center" shrinkToFit="1"/>
    </xf>
    <xf numFmtId="176" fontId="10" fillId="0" borderId="3" xfId="0" applyNumberFormat="1" applyFont="1" applyBorder="1" applyAlignment="1">
      <alignment vertical="center" shrinkToFit="1"/>
    </xf>
    <xf numFmtId="0" fontId="10" fillId="0" borderId="2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26" xfId="0" applyFont="1" applyBorder="1" applyAlignment="1">
      <alignment horizontal="left" vertical="center"/>
    </xf>
    <xf numFmtId="0" fontId="10" fillId="0" borderId="1" xfId="0" applyFont="1" applyBorder="1" applyAlignment="1">
      <alignment horizontal="right" vertical="center"/>
    </xf>
    <xf numFmtId="176" fontId="10" fillId="0" borderId="12" xfId="0" applyNumberFormat="1" applyFont="1" applyBorder="1" applyAlignment="1">
      <alignment vertical="center" shrinkToFit="1"/>
    </xf>
    <xf numFmtId="176" fontId="10" fillId="0" borderId="14" xfId="0" applyNumberFormat="1" applyFont="1" applyBorder="1" applyAlignment="1">
      <alignment vertical="center" shrinkToFit="1"/>
    </xf>
    <xf numFmtId="0" fontId="6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10" fillId="0" borderId="0" xfId="0" applyFont="1" applyFill="1" applyAlignment="1">
      <alignment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6" xfId="0" applyNumberFormat="1" applyFont="1" applyFill="1" applyBorder="1" applyAlignment="1">
      <alignment horizontal="center" vertical="center"/>
    </xf>
    <xf numFmtId="0" fontId="10" fillId="0" borderId="17" xfId="0" applyNumberFormat="1" applyFont="1" applyFill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7" fillId="5" borderId="20" xfId="0" applyFont="1" applyFill="1" applyBorder="1" applyAlignment="1">
      <alignment horizontal="left" vertical="center"/>
    </xf>
    <xf numFmtId="0" fontId="7" fillId="5" borderId="21" xfId="0" applyFont="1" applyFill="1" applyBorder="1" applyAlignment="1">
      <alignment horizontal="left" vertical="center"/>
    </xf>
    <xf numFmtId="0" fontId="7" fillId="5" borderId="23" xfId="0" applyFont="1" applyFill="1" applyBorder="1" applyAlignment="1">
      <alignment horizontal="left" vertical="center"/>
    </xf>
    <xf numFmtId="0" fontId="7" fillId="5" borderId="24" xfId="0" applyFont="1" applyFill="1" applyBorder="1" applyAlignment="1">
      <alignment horizontal="left" vertical="center"/>
    </xf>
    <xf numFmtId="0" fontId="10" fillId="5" borderId="20" xfId="0" applyFont="1" applyFill="1" applyBorder="1" applyAlignment="1">
      <alignment horizontal="center" vertical="center"/>
    </xf>
    <xf numFmtId="0" fontId="10" fillId="5" borderId="20" xfId="0" applyFont="1" applyFill="1" applyBorder="1">
      <alignment vertical="center"/>
    </xf>
    <xf numFmtId="0" fontId="6" fillId="0" borderId="0" xfId="0" applyFont="1" applyAlignment="1">
      <alignment horizontal="center" vertical="center" shrinkToFit="1"/>
    </xf>
  </cellXfs>
  <cellStyles count="5">
    <cellStyle name="パーセント" xfId="3" builtinId="5"/>
    <cellStyle name="ハイパーリンク" xfId="4" builtinId="8"/>
    <cellStyle name="桁区切り" xfId="2" builtinId="6"/>
    <cellStyle name="標準" xfId="0" builtinId="0"/>
    <cellStyle name="標準 2" xfId="1"/>
  </cellStyles>
  <dxfs count="0"/>
  <tableStyles count="0" defaultTableStyle="TableStyleMedium9" defaultPivotStyle="PivotStyleLight16"/>
  <colors>
    <mruColors>
      <color rgb="FFCCFFCC"/>
      <color rgb="FFFDFD63"/>
      <color rgb="FF9FFC24"/>
      <color rgb="FFFF99FF"/>
      <color rgb="FF0AE60A"/>
      <color rgb="FF000000"/>
      <color rgb="FFFFFFCC"/>
      <color rgb="FFCCCCFF"/>
      <color rgb="FFFFCCFF"/>
      <color rgb="FF11C6D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00"/>
        </a:solidFill>
      </a:spPr>
      <a:bodyPr vertOverflow="clip" horzOverflow="clip" rtlCol="0" anchor="t"/>
      <a:lstStyle>
        <a:defPPr algn="l">
          <a:defRPr kumimoji="1" sz="1100">
            <a:solidFill>
              <a:srgbClr val="FF0000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A70"/>
  <sheetViews>
    <sheetView tabSelected="1" view="pageBreakPreview" topLeftCell="A22" zoomScale="70" zoomScaleNormal="70" zoomScaleSheetLayoutView="70" workbookViewId="0">
      <selection activeCell="U44" sqref="U44:AX44"/>
    </sheetView>
  </sheetViews>
  <sheetFormatPr defaultColWidth="2.33203125" defaultRowHeight="13.2"/>
  <cols>
    <col min="1" max="4" width="2.109375" style="16" customWidth="1"/>
    <col min="5" max="9" width="2.33203125" style="16"/>
    <col min="10" max="10" width="3.109375" style="16" customWidth="1"/>
    <col min="11" max="25" width="2.33203125" style="16"/>
    <col min="26" max="27" width="2.77734375" style="16" customWidth="1"/>
    <col min="28" max="28" width="2.6640625" style="16" customWidth="1"/>
    <col min="29" max="30" width="2.44140625" style="16" customWidth="1"/>
    <col min="31" max="32" width="2.33203125" style="16"/>
    <col min="33" max="33" width="7.77734375" style="16" customWidth="1"/>
    <col min="34" max="34" width="2.44140625" style="16" customWidth="1"/>
    <col min="35" max="35" width="2.6640625" style="16" customWidth="1"/>
    <col min="36" max="36" width="3.88671875" style="16" customWidth="1"/>
    <col min="37" max="38" width="2.33203125" style="16"/>
    <col min="39" max="39" width="3.44140625" style="16" customWidth="1"/>
    <col min="40" max="43" width="2.33203125" style="16"/>
    <col min="44" max="44" width="2.44140625" style="16" customWidth="1"/>
    <col min="45" max="46" width="2.109375" style="16" customWidth="1"/>
    <col min="47" max="49" width="2.33203125" style="16"/>
    <col min="50" max="50" width="4.88671875" style="16" customWidth="1"/>
    <col min="51" max="51" width="2.33203125" style="16"/>
    <col min="52" max="52" width="9" style="16" bestFit="1" customWidth="1"/>
    <col min="53" max="256" width="2.33203125" style="16"/>
    <col min="257" max="260" width="2.109375" style="16" customWidth="1"/>
    <col min="261" max="265" width="2.33203125" style="16"/>
    <col min="266" max="266" width="3.109375" style="16" customWidth="1"/>
    <col min="267" max="281" width="2.33203125" style="16"/>
    <col min="282" max="283" width="2.77734375" style="16" customWidth="1"/>
    <col min="284" max="284" width="2.6640625" style="16" customWidth="1"/>
    <col min="285" max="286" width="2.44140625" style="16" customWidth="1"/>
    <col min="287" max="288" width="2.33203125" style="16"/>
    <col min="289" max="289" width="4.88671875" style="16" customWidth="1"/>
    <col min="290" max="290" width="2.44140625" style="16" customWidth="1"/>
    <col min="291" max="291" width="2.6640625" style="16" customWidth="1"/>
    <col min="292" max="292" width="3.88671875" style="16" customWidth="1"/>
    <col min="293" max="294" width="2.33203125" style="16"/>
    <col min="295" max="295" width="3.44140625" style="16" customWidth="1"/>
    <col min="296" max="299" width="2.33203125" style="16"/>
    <col min="300" max="300" width="2.44140625" style="16" customWidth="1"/>
    <col min="301" max="302" width="2.109375" style="16" customWidth="1"/>
    <col min="303" max="305" width="2.33203125" style="16"/>
    <col min="306" max="306" width="4.88671875" style="16" customWidth="1"/>
    <col min="307" max="512" width="2.33203125" style="16"/>
    <col min="513" max="516" width="2.109375" style="16" customWidth="1"/>
    <col min="517" max="521" width="2.33203125" style="16"/>
    <col min="522" max="522" width="3.109375" style="16" customWidth="1"/>
    <col min="523" max="537" width="2.33203125" style="16"/>
    <col min="538" max="539" width="2.77734375" style="16" customWidth="1"/>
    <col min="540" max="540" width="2.6640625" style="16" customWidth="1"/>
    <col min="541" max="542" width="2.44140625" style="16" customWidth="1"/>
    <col min="543" max="544" width="2.33203125" style="16"/>
    <col min="545" max="545" width="4.88671875" style="16" customWidth="1"/>
    <col min="546" max="546" width="2.44140625" style="16" customWidth="1"/>
    <col min="547" max="547" width="2.6640625" style="16" customWidth="1"/>
    <col min="548" max="548" width="3.88671875" style="16" customWidth="1"/>
    <col min="549" max="550" width="2.33203125" style="16"/>
    <col min="551" max="551" width="3.44140625" style="16" customWidth="1"/>
    <col min="552" max="555" width="2.33203125" style="16"/>
    <col min="556" max="556" width="2.44140625" style="16" customWidth="1"/>
    <col min="557" max="558" width="2.109375" style="16" customWidth="1"/>
    <col min="559" max="561" width="2.33203125" style="16"/>
    <col min="562" max="562" width="4.88671875" style="16" customWidth="1"/>
    <col min="563" max="768" width="2.33203125" style="16"/>
    <col min="769" max="772" width="2.109375" style="16" customWidth="1"/>
    <col min="773" max="777" width="2.33203125" style="16"/>
    <col min="778" max="778" width="3.109375" style="16" customWidth="1"/>
    <col min="779" max="793" width="2.33203125" style="16"/>
    <col min="794" max="795" width="2.77734375" style="16" customWidth="1"/>
    <col min="796" max="796" width="2.6640625" style="16" customWidth="1"/>
    <col min="797" max="798" width="2.44140625" style="16" customWidth="1"/>
    <col min="799" max="800" width="2.33203125" style="16"/>
    <col min="801" max="801" width="4.88671875" style="16" customWidth="1"/>
    <col min="802" max="802" width="2.44140625" style="16" customWidth="1"/>
    <col min="803" max="803" width="2.6640625" style="16" customWidth="1"/>
    <col min="804" max="804" width="3.88671875" style="16" customWidth="1"/>
    <col min="805" max="806" width="2.33203125" style="16"/>
    <col min="807" max="807" width="3.44140625" style="16" customWidth="1"/>
    <col min="808" max="811" width="2.33203125" style="16"/>
    <col min="812" max="812" width="2.44140625" style="16" customWidth="1"/>
    <col min="813" max="814" width="2.109375" style="16" customWidth="1"/>
    <col min="815" max="817" width="2.33203125" style="16"/>
    <col min="818" max="818" width="4.88671875" style="16" customWidth="1"/>
    <col min="819" max="1024" width="2.33203125" style="16"/>
    <col min="1025" max="1028" width="2.109375" style="16" customWidth="1"/>
    <col min="1029" max="1033" width="2.33203125" style="16"/>
    <col min="1034" max="1034" width="3.109375" style="16" customWidth="1"/>
    <col min="1035" max="1049" width="2.33203125" style="16"/>
    <col min="1050" max="1051" width="2.77734375" style="16" customWidth="1"/>
    <col min="1052" max="1052" width="2.6640625" style="16" customWidth="1"/>
    <col min="1053" max="1054" width="2.44140625" style="16" customWidth="1"/>
    <col min="1055" max="1056" width="2.33203125" style="16"/>
    <col min="1057" max="1057" width="4.88671875" style="16" customWidth="1"/>
    <col min="1058" max="1058" width="2.44140625" style="16" customWidth="1"/>
    <col min="1059" max="1059" width="2.6640625" style="16" customWidth="1"/>
    <col min="1060" max="1060" width="3.88671875" style="16" customWidth="1"/>
    <col min="1061" max="1062" width="2.33203125" style="16"/>
    <col min="1063" max="1063" width="3.44140625" style="16" customWidth="1"/>
    <col min="1064" max="1067" width="2.33203125" style="16"/>
    <col min="1068" max="1068" width="2.44140625" style="16" customWidth="1"/>
    <col min="1069" max="1070" width="2.109375" style="16" customWidth="1"/>
    <col min="1071" max="1073" width="2.33203125" style="16"/>
    <col min="1074" max="1074" width="4.88671875" style="16" customWidth="1"/>
    <col min="1075" max="1280" width="2.33203125" style="16"/>
    <col min="1281" max="1284" width="2.109375" style="16" customWidth="1"/>
    <col min="1285" max="1289" width="2.33203125" style="16"/>
    <col min="1290" max="1290" width="3.109375" style="16" customWidth="1"/>
    <col min="1291" max="1305" width="2.33203125" style="16"/>
    <col min="1306" max="1307" width="2.77734375" style="16" customWidth="1"/>
    <col min="1308" max="1308" width="2.6640625" style="16" customWidth="1"/>
    <col min="1309" max="1310" width="2.44140625" style="16" customWidth="1"/>
    <col min="1311" max="1312" width="2.33203125" style="16"/>
    <col min="1313" max="1313" width="4.88671875" style="16" customWidth="1"/>
    <col min="1314" max="1314" width="2.44140625" style="16" customWidth="1"/>
    <col min="1315" max="1315" width="2.6640625" style="16" customWidth="1"/>
    <col min="1316" max="1316" width="3.88671875" style="16" customWidth="1"/>
    <col min="1317" max="1318" width="2.33203125" style="16"/>
    <col min="1319" max="1319" width="3.44140625" style="16" customWidth="1"/>
    <col min="1320" max="1323" width="2.33203125" style="16"/>
    <col min="1324" max="1324" width="2.44140625" style="16" customWidth="1"/>
    <col min="1325" max="1326" width="2.109375" style="16" customWidth="1"/>
    <col min="1327" max="1329" width="2.33203125" style="16"/>
    <col min="1330" max="1330" width="4.88671875" style="16" customWidth="1"/>
    <col min="1331" max="1536" width="2.33203125" style="16"/>
    <col min="1537" max="1540" width="2.109375" style="16" customWidth="1"/>
    <col min="1541" max="1545" width="2.33203125" style="16"/>
    <col min="1546" max="1546" width="3.109375" style="16" customWidth="1"/>
    <col min="1547" max="1561" width="2.33203125" style="16"/>
    <col min="1562" max="1563" width="2.77734375" style="16" customWidth="1"/>
    <col min="1564" max="1564" width="2.6640625" style="16" customWidth="1"/>
    <col min="1565" max="1566" width="2.44140625" style="16" customWidth="1"/>
    <col min="1567" max="1568" width="2.33203125" style="16"/>
    <col min="1569" max="1569" width="4.88671875" style="16" customWidth="1"/>
    <col min="1570" max="1570" width="2.44140625" style="16" customWidth="1"/>
    <col min="1571" max="1571" width="2.6640625" style="16" customWidth="1"/>
    <col min="1572" max="1572" width="3.88671875" style="16" customWidth="1"/>
    <col min="1573" max="1574" width="2.33203125" style="16"/>
    <col min="1575" max="1575" width="3.44140625" style="16" customWidth="1"/>
    <col min="1576" max="1579" width="2.33203125" style="16"/>
    <col min="1580" max="1580" width="2.44140625" style="16" customWidth="1"/>
    <col min="1581" max="1582" width="2.109375" style="16" customWidth="1"/>
    <col min="1583" max="1585" width="2.33203125" style="16"/>
    <col min="1586" max="1586" width="4.88671875" style="16" customWidth="1"/>
    <col min="1587" max="1792" width="2.33203125" style="16"/>
    <col min="1793" max="1796" width="2.109375" style="16" customWidth="1"/>
    <col min="1797" max="1801" width="2.33203125" style="16"/>
    <col min="1802" max="1802" width="3.109375" style="16" customWidth="1"/>
    <col min="1803" max="1817" width="2.33203125" style="16"/>
    <col min="1818" max="1819" width="2.77734375" style="16" customWidth="1"/>
    <col min="1820" max="1820" width="2.6640625" style="16" customWidth="1"/>
    <col min="1821" max="1822" width="2.44140625" style="16" customWidth="1"/>
    <col min="1823" max="1824" width="2.33203125" style="16"/>
    <col min="1825" max="1825" width="4.88671875" style="16" customWidth="1"/>
    <col min="1826" max="1826" width="2.44140625" style="16" customWidth="1"/>
    <col min="1827" max="1827" width="2.6640625" style="16" customWidth="1"/>
    <col min="1828" max="1828" width="3.88671875" style="16" customWidth="1"/>
    <col min="1829" max="1830" width="2.33203125" style="16"/>
    <col min="1831" max="1831" width="3.44140625" style="16" customWidth="1"/>
    <col min="1832" max="1835" width="2.33203125" style="16"/>
    <col min="1836" max="1836" width="2.44140625" style="16" customWidth="1"/>
    <col min="1837" max="1838" width="2.109375" style="16" customWidth="1"/>
    <col min="1839" max="1841" width="2.33203125" style="16"/>
    <col min="1842" max="1842" width="4.88671875" style="16" customWidth="1"/>
    <col min="1843" max="2048" width="2.33203125" style="16"/>
    <col min="2049" max="2052" width="2.109375" style="16" customWidth="1"/>
    <col min="2053" max="2057" width="2.33203125" style="16"/>
    <col min="2058" max="2058" width="3.109375" style="16" customWidth="1"/>
    <col min="2059" max="2073" width="2.33203125" style="16"/>
    <col min="2074" max="2075" width="2.77734375" style="16" customWidth="1"/>
    <col min="2076" max="2076" width="2.6640625" style="16" customWidth="1"/>
    <col min="2077" max="2078" width="2.44140625" style="16" customWidth="1"/>
    <col min="2079" max="2080" width="2.33203125" style="16"/>
    <col min="2081" max="2081" width="4.88671875" style="16" customWidth="1"/>
    <col min="2082" max="2082" width="2.44140625" style="16" customWidth="1"/>
    <col min="2083" max="2083" width="2.6640625" style="16" customWidth="1"/>
    <col min="2084" max="2084" width="3.88671875" style="16" customWidth="1"/>
    <col min="2085" max="2086" width="2.33203125" style="16"/>
    <col min="2087" max="2087" width="3.44140625" style="16" customWidth="1"/>
    <col min="2088" max="2091" width="2.33203125" style="16"/>
    <col min="2092" max="2092" width="2.44140625" style="16" customWidth="1"/>
    <col min="2093" max="2094" width="2.109375" style="16" customWidth="1"/>
    <col min="2095" max="2097" width="2.33203125" style="16"/>
    <col min="2098" max="2098" width="4.88671875" style="16" customWidth="1"/>
    <col min="2099" max="2304" width="2.33203125" style="16"/>
    <col min="2305" max="2308" width="2.109375" style="16" customWidth="1"/>
    <col min="2309" max="2313" width="2.33203125" style="16"/>
    <col min="2314" max="2314" width="3.109375" style="16" customWidth="1"/>
    <col min="2315" max="2329" width="2.33203125" style="16"/>
    <col min="2330" max="2331" width="2.77734375" style="16" customWidth="1"/>
    <col min="2332" max="2332" width="2.6640625" style="16" customWidth="1"/>
    <col min="2333" max="2334" width="2.44140625" style="16" customWidth="1"/>
    <col min="2335" max="2336" width="2.33203125" style="16"/>
    <col min="2337" max="2337" width="4.88671875" style="16" customWidth="1"/>
    <col min="2338" max="2338" width="2.44140625" style="16" customWidth="1"/>
    <col min="2339" max="2339" width="2.6640625" style="16" customWidth="1"/>
    <col min="2340" max="2340" width="3.88671875" style="16" customWidth="1"/>
    <col min="2341" max="2342" width="2.33203125" style="16"/>
    <col min="2343" max="2343" width="3.44140625" style="16" customWidth="1"/>
    <col min="2344" max="2347" width="2.33203125" style="16"/>
    <col min="2348" max="2348" width="2.44140625" style="16" customWidth="1"/>
    <col min="2349" max="2350" width="2.109375" style="16" customWidth="1"/>
    <col min="2351" max="2353" width="2.33203125" style="16"/>
    <col min="2354" max="2354" width="4.88671875" style="16" customWidth="1"/>
    <col min="2355" max="2560" width="2.33203125" style="16"/>
    <col min="2561" max="2564" width="2.109375" style="16" customWidth="1"/>
    <col min="2565" max="2569" width="2.33203125" style="16"/>
    <col min="2570" max="2570" width="3.109375" style="16" customWidth="1"/>
    <col min="2571" max="2585" width="2.33203125" style="16"/>
    <col min="2586" max="2587" width="2.77734375" style="16" customWidth="1"/>
    <col min="2588" max="2588" width="2.6640625" style="16" customWidth="1"/>
    <col min="2589" max="2590" width="2.44140625" style="16" customWidth="1"/>
    <col min="2591" max="2592" width="2.33203125" style="16"/>
    <col min="2593" max="2593" width="4.88671875" style="16" customWidth="1"/>
    <col min="2594" max="2594" width="2.44140625" style="16" customWidth="1"/>
    <col min="2595" max="2595" width="2.6640625" style="16" customWidth="1"/>
    <col min="2596" max="2596" width="3.88671875" style="16" customWidth="1"/>
    <col min="2597" max="2598" width="2.33203125" style="16"/>
    <col min="2599" max="2599" width="3.44140625" style="16" customWidth="1"/>
    <col min="2600" max="2603" width="2.33203125" style="16"/>
    <col min="2604" max="2604" width="2.44140625" style="16" customWidth="1"/>
    <col min="2605" max="2606" width="2.109375" style="16" customWidth="1"/>
    <col min="2607" max="2609" width="2.33203125" style="16"/>
    <col min="2610" max="2610" width="4.88671875" style="16" customWidth="1"/>
    <col min="2611" max="2816" width="2.33203125" style="16"/>
    <col min="2817" max="2820" width="2.109375" style="16" customWidth="1"/>
    <col min="2821" max="2825" width="2.33203125" style="16"/>
    <col min="2826" max="2826" width="3.109375" style="16" customWidth="1"/>
    <col min="2827" max="2841" width="2.33203125" style="16"/>
    <col min="2842" max="2843" width="2.77734375" style="16" customWidth="1"/>
    <col min="2844" max="2844" width="2.6640625" style="16" customWidth="1"/>
    <col min="2845" max="2846" width="2.44140625" style="16" customWidth="1"/>
    <col min="2847" max="2848" width="2.33203125" style="16"/>
    <col min="2849" max="2849" width="4.88671875" style="16" customWidth="1"/>
    <col min="2850" max="2850" width="2.44140625" style="16" customWidth="1"/>
    <col min="2851" max="2851" width="2.6640625" style="16" customWidth="1"/>
    <col min="2852" max="2852" width="3.88671875" style="16" customWidth="1"/>
    <col min="2853" max="2854" width="2.33203125" style="16"/>
    <col min="2855" max="2855" width="3.44140625" style="16" customWidth="1"/>
    <col min="2856" max="2859" width="2.33203125" style="16"/>
    <col min="2860" max="2860" width="2.44140625" style="16" customWidth="1"/>
    <col min="2861" max="2862" width="2.109375" style="16" customWidth="1"/>
    <col min="2863" max="2865" width="2.33203125" style="16"/>
    <col min="2866" max="2866" width="4.88671875" style="16" customWidth="1"/>
    <col min="2867" max="3072" width="2.33203125" style="16"/>
    <col min="3073" max="3076" width="2.109375" style="16" customWidth="1"/>
    <col min="3077" max="3081" width="2.33203125" style="16"/>
    <col min="3082" max="3082" width="3.109375" style="16" customWidth="1"/>
    <col min="3083" max="3097" width="2.33203125" style="16"/>
    <col min="3098" max="3099" width="2.77734375" style="16" customWidth="1"/>
    <col min="3100" max="3100" width="2.6640625" style="16" customWidth="1"/>
    <col min="3101" max="3102" width="2.44140625" style="16" customWidth="1"/>
    <col min="3103" max="3104" width="2.33203125" style="16"/>
    <col min="3105" max="3105" width="4.88671875" style="16" customWidth="1"/>
    <col min="3106" max="3106" width="2.44140625" style="16" customWidth="1"/>
    <col min="3107" max="3107" width="2.6640625" style="16" customWidth="1"/>
    <col min="3108" max="3108" width="3.88671875" style="16" customWidth="1"/>
    <col min="3109" max="3110" width="2.33203125" style="16"/>
    <col min="3111" max="3111" width="3.44140625" style="16" customWidth="1"/>
    <col min="3112" max="3115" width="2.33203125" style="16"/>
    <col min="3116" max="3116" width="2.44140625" style="16" customWidth="1"/>
    <col min="3117" max="3118" width="2.109375" style="16" customWidth="1"/>
    <col min="3119" max="3121" width="2.33203125" style="16"/>
    <col min="3122" max="3122" width="4.88671875" style="16" customWidth="1"/>
    <col min="3123" max="3328" width="2.33203125" style="16"/>
    <col min="3329" max="3332" width="2.109375" style="16" customWidth="1"/>
    <col min="3333" max="3337" width="2.33203125" style="16"/>
    <col min="3338" max="3338" width="3.109375" style="16" customWidth="1"/>
    <col min="3339" max="3353" width="2.33203125" style="16"/>
    <col min="3354" max="3355" width="2.77734375" style="16" customWidth="1"/>
    <col min="3356" max="3356" width="2.6640625" style="16" customWidth="1"/>
    <col min="3357" max="3358" width="2.44140625" style="16" customWidth="1"/>
    <col min="3359" max="3360" width="2.33203125" style="16"/>
    <col min="3361" max="3361" width="4.88671875" style="16" customWidth="1"/>
    <col min="3362" max="3362" width="2.44140625" style="16" customWidth="1"/>
    <col min="3363" max="3363" width="2.6640625" style="16" customWidth="1"/>
    <col min="3364" max="3364" width="3.88671875" style="16" customWidth="1"/>
    <col min="3365" max="3366" width="2.33203125" style="16"/>
    <col min="3367" max="3367" width="3.44140625" style="16" customWidth="1"/>
    <col min="3368" max="3371" width="2.33203125" style="16"/>
    <col min="3372" max="3372" width="2.44140625" style="16" customWidth="1"/>
    <col min="3373" max="3374" width="2.109375" style="16" customWidth="1"/>
    <col min="3375" max="3377" width="2.33203125" style="16"/>
    <col min="3378" max="3378" width="4.88671875" style="16" customWidth="1"/>
    <col min="3379" max="3584" width="2.33203125" style="16"/>
    <col min="3585" max="3588" width="2.109375" style="16" customWidth="1"/>
    <col min="3589" max="3593" width="2.33203125" style="16"/>
    <col min="3594" max="3594" width="3.109375" style="16" customWidth="1"/>
    <col min="3595" max="3609" width="2.33203125" style="16"/>
    <col min="3610" max="3611" width="2.77734375" style="16" customWidth="1"/>
    <col min="3612" max="3612" width="2.6640625" style="16" customWidth="1"/>
    <col min="3613" max="3614" width="2.44140625" style="16" customWidth="1"/>
    <col min="3615" max="3616" width="2.33203125" style="16"/>
    <col min="3617" max="3617" width="4.88671875" style="16" customWidth="1"/>
    <col min="3618" max="3618" width="2.44140625" style="16" customWidth="1"/>
    <col min="3619" max="3619" width="2.6640625" style="16" customWidth="1"/>
    <col min="3620" max="3620" width="3.88671875" style="16" customWidth="1"/>
    <col min="3621" max="3622" width="2.33203125" style="16"/>
    <col min="3623" max="3623" width="3.44140625" style="16" customWidth="1"/>
    <col min="3624" max="3627" width="2.33203125" style="16"/>
    <col min="3628" max="3628" width="2.44140625" style="16" customWidth="1"/>
    <col min="3629" max="3630" width="2.109375" style="16" customWidth="1"/>
    <col min="3631" max="3633" width="2.33203125" style="16"/>
    <col min="3634" max="3634" width="4.88671875" style="16" customWidth="1"/>
    <col min="3635" max="3840" width="2.33203125" style="16"/>
    <col min="3841" max="3844" width="2.109375" style="16" customWidth="1"/>
    <col min="3845" max="3849" width="2.33203125" style="16"/>
    <col min="3850" max="3850" width="3.109375" style="16" customWidth="1"/>
    <col min="3851" max="3865" width="2.33203125" style="16"/>
    <col min="3866" max="3867" width="2.77734375" style="16" customWidth="1"/>
    <col min="3868" max="3868" width="2.6640625" style="16" customWidth="1"/>
    <col min="3869" max="3870" width="2.44140625" style="16" customWidth="1"/>
    <col min="3871" max="3872" width="2.33203125" style="16"/>
    <col min="3873" max="3873" width="4.88671875" style="16" customWidth="1"/>
    <col min="3874" max="3874" width="2.44140625" style="16" customWidth="1"/>
    <col min="3875" max="3875" width="2.6640625" style="16" customWidth="1"/>
    <col min="3876" max="3876" width="3.88671875" style="16" customWidth="1"/>
    <col min="3877" max="3878" width="2.33203125" style="16"/>
    <col min="3879" max="3879" width="3.44140625" style="16" customWidth="1"/>
    <col min="3880" max="3883" width="2.33203125" style="16"/>
    <col min="3884" max="3884" width="2.44140625" style="16" customWidth="1"/>
    <col min="3885" max="3886" width="2.109375" style="16" customWidth="1"/>
    <col min="3887" max="3889" width="2.33203125" style="16"/>
    <col min="3890" max="3890" width="4.88671875" style="16" customWidth="1"/>
    <col min="3891" max="4096" width="2.33203125" style="16"/>
    <col min="4097" max="4100" width="2.109375" style="16" customWidth="1"/>
    <col min="4101" max="4105" width="2.33203125" style="16"/>
    <col min="4106" max="4106" width="3.109375" style="16" customWidth="1"/>
    <col min="4107" max="4121" width="2.33203125" style="16"/>
    <col min="4122" max="4123" width="2.77734375" style="16" customWidth="1"/>
    <col min="4124" max="4124" width="2.6640625" style="16" customWidth="1"/>
    <col min="4125" max="4126" width="2.44140625" style="16" customWidth="1"/>
    <col min="4127" max="4128" width="2.33203125" style="16"/>
    <col min="4129" max="4129" width="4.88671875" style="16" customWidth="1"/>
    <col min="4130" max="4130" width="2.44140625" style="16" customWidth="1"/>
    <col min="4131" max="4131" width="2.6640625" style="16" customWidth="1"/>
    <col min="4132" max="4132" width="3.88671875" style="16" customWidth="1"/>
    <col min="4133" max="4134" width="2.33203125" style="16"/>
    <col min="4135" max="4135" width="3.44140625" style="16" customWidth="1"/>
    <col min="4136" max="4139" width="2.33203125" style="16"/>
    <col min="4140" max="4140" width="2.44140625" style="16" customWidth="1"/>
    <col min="4141" max="4142" width="2.109375" style="16" customWidth="1"/>
    <col min="4143" max="4145" width="2.33203125" style="16"/>
    <col min="4146" max="4146" width="4.88671875" style="16" customWidth="1"/>
    <col min="4147" max="4352" width="2.33203125" style="16"/>
    <col min="4353" max="4356" width="2.109375" style="16" customWidth="1"/>
    <col min="4357" max="4361" width="2.33203125" style="16"/>
    <col min="4362" max="4362" width="3.109375" style="16" customWidth="1"/>
    <col min="4363" max="4377" width="2.33203125" style="16"/>
    <col min="4378" max="4379" width="2.77734375" style="16" customWidth="1"/>
    <col min="4380" max="4380" width="2.6640625" style="16" customWidth="1"/>
    <col min="4381" max="4382" width="2.44140625" style="16" customWidth="1"/>
    <col min="4383" max="4384" width="2.33203125" style="16"/>
    <col min="4385" max="4385" width="4.88671875" style="16" customWidth="1"/>
    <col min="4386" max="4386" width="2.44140625" style="16" customWidth="1"/>
    <col min="4387" max="4387" width="2.6640625" style="16" customWidth="1"/>
    <col min="4388" max="4388" width="3.88671875" style="16" customWidth="1"/>
    <col min="4389" max="4390" width="2.33203125" style="16"/>
    <col min="4391" max="4391" width="3.44140625" style="16" customWidth="1"/>
    <col min="4392" max="4395" width="2.33203125" style="16"/>
    <col min="4396" max="4396" width="2.44140625" style="16" customWidth="1"/>
    <col min="4397" max="4398" width="2.109375" style="16" customWidth="1"/>
    <col min="4399" max="4401" width="2.33203125" style="16"/>
    <col min="4402" max="4402" width="4.88671875" style="16" customWidth="1"/>
    <col min="4403" max="4608" width="2.33203125" style="16"/>
    <col min="4609" max="4612" width="2.109375" style="16" customWidth="1"/>
    <col min="4613" max="4617" width="2.33203125" style="16"/>
    <col min="4618" max="4618" width="3.109375" style="16" customWidth="1"/>
    <col min="4619" max="4633" width="2.33203125" style="16"/>
    <col min="4634" max="4635" width="2.77734375" style="16" customWidth="1"/>
    <col min="4636" max="4636" width="2.6640625" style="16" customWidth="1"/>
    <col min="4637" max="4638" width="2.44140625" style="16" customWidth="1"/>
    <col min="4639" max="4640" width="2.33203125" style="16"/>
    <col min="4641" max="4641" width="4.88671875" style="16" customWidth="1"/>
    <col min="4642" max="4642" width="2.44140625" style="16" customWidth="1"/>
    <col min="4643" max="4643" width="2.6640625" style="16" customWidth="1"/>
    <col min="4644" max="4644" width="3.88671875" style="16" customWidth="1"/>
    <col min="4645" max="4646" width="2.33203125" style="16"/>
    <col min="4647" max="4647" width="3.44140625" style="16" customWidth="1"/>
    <col min="4648" max="4651" width="2.33203125" style="16"/>
    <col min="4652" max="4652" width="2.44140625" style="16" customWidth="1"/>
    <col min="4653" max="4654" width="2.109375" style="16" customWidth="1"/>
    <col min="4655" max="4657" width="2.33203125" style="16"/>
    <col min="4658" max="4658" width="4.88671875" style="16" customWidth="1"/>
    <col min="4659" max="4864" width="2.33203125" style="16"/>
    <col min="4865" max="4868" width="2.109375" style="16" customWidth="1"/>
    <col min="4869" max="4873" width="2.33203125" style="16"/>
    <col min="4874" max="4874" width="3.109375" style="16" customWidth="1"/>
    <col min="4875" max="4889" width="2.33203125" style="16"/>
    <col min="4890" max="4891" width="2.77734375" style="16" customWidth="1"/>
    <col min="4892" max="4892" width="2.6640625" style="16" customWidth="1"/>
    <col min="4893" max="4894" width="2.44140625" style="16" customWidth="1"/>
    <col min="4895" max="4896" width="2.33203125" style="16"/>
    <col min="4897" max="4897" width="4.88671875" style="16" customWidth="1"/>
    <col min="4898" max="4898" width="2.44140625" style="16" customWidth="1"/>
    <col min="4899" max="4899" width="2.6640625" style="16" customWidth="1"/>
    <col min="4900" max="4900" width="3.88671875" style="16" customWidth="1"/>
    <col min="4901" max="4902" width="2.33203125" style="16"/>
    <col min="4903" max="4903" width="3.44140625" style="16" customWidth="1"/>
    <col min="4904" max="4907" width="2.33203125" style="16"/>
    <col min="4908" max="4908" width="2.44140625" style="16" customWidth="1"/>
    <col min="4909" max="4910" width="2.109375" style="16" customWidth="1"/>
    <col min="4911" max="4913" width="2.33203125" style="16"/>
    <col min="4914" max="4914" width="4.88671875" style="16" customWidth="1"/>
    <col min="4915" max="5120" width="2.33203125" style="16"/>
    <col min="5121" max="5124" width="2.109375" style="16" customWidth="1"/>
    <col min="5125" max="5129" width="2.33203125" style="16"/>
    <col min="5130" max="5130" width="3.109375" style="16" customWidth="1"/>
    <col min="5131" max="5145" width="2.33203125" style="16"/>
    <col min="5146" max="5147" width="2.77734375" style="16" customWidth="1"/>
    <col min="5148" max="5148" width="2.6640625" style="16" customWidth="1"/>
    <col min="5149" max="5150" width="2.44140625" style="16" customWidth="1"/>
    <col min="5151" max="5152" width="2.33203125" style="16"/>
    <col min="5153" max="5153" width="4.88671875" style="16" customWidth="1"/>
    <col min="5154" max="5154" width="2.44140625" style="16" customWidth="1"/>
    <col min="5155" max="5155" width="2.6640625" style="16" customWidth="1"/>
    <col min="5156" max="5156" width="3.88671875" style="16" customWidth="1"/>
    <col min="5157" max="5158" width="2.33203125" style="16"/>
    <col min="5159" max="5159" width="3.44140625" style="16" customWidth="1"/>
    <col min="5160" max="5163" width="2.33203125" style="16"/>
    <col min="5164" max="5164" width="2.44140625" style="16" customWidth="1"/>
    <col min="5165" max="5166" width="2.109375" style="16" customWidth="1"/>
    <col min="5167" max="5169" width="2.33203125" style="16"/>
    <col min="5170" max="5170" width="4.88671875" style="16" customWidth="1"/>
    <col min="5171" max="5376" width="2.33203125" style="16"/>
    <col min="5377" max="5380" width="2.109375" style="16" customWidth="1"/>
    <col min="5381" max="5385" width="2.33203125" style="16"/>
    <col min="5386" max="5386" width="3.109375" style="16" customWidth="1"/>
    <col min="5387" max="5401" width="2.33203125" style="16"/>
    <col min="5402" max="5403" width="2.77734375" style="16" customWidth="1"/>
    <col min="5404" max="5404" width="2.6640625" style="16" customWidth="1"/>
    <col min="5405" max="5406" width="2.44140625" style="16" customWidth="1"/>
    <col min="5407" max="5408" width="2.33203125" style="16"/>
    <col min="5409" max="5409" width="4.88671875" style="16" customWidth="1"/>
    <col min="5410" max="5410" width="2.44140625" style="16" customWidth="1"/>
    <col min="5411" max="5411" width="2.6640625" style="16" customWidth="1"/>
    <col min="5412" max="5412" width="3.88671875" style="16" customWidth="1"/>
    <col min="5413" max="5414" width="2.33203125" style="16"/>
    <col min="5415" max="5415" width="3.44140625" style="16" customWidth="1"/>
    <col min="5416" max="5419" width="2.33203125" style="16"/>
    <col min="5420" max="5420" width="2.44140625" style="16" customWidth="1"/>
    <col min="5421" max="5422" width="2.109375" style="16" customWidth="1"/>
    <col min="5423" max="5425" width="2.33203125" style="16"/>
    <col min="5426" max="5426" width="4.88671875" style="16" customWidth="1"/>
    <col min="5427" max="5632" width="2.33203125" style="16"/>
    <col min="5633" max="5636" width="2.109375" style="16" customWidth="1"/>
    <col min="5637" max="5641" width="2.33203125" style="16"/>
    <col min="5642" max="5642" width="3.109375" style="16" customWidth="1"/>
    <col min="5643" max="5657" width="2.33203125" style="16"/>
    <col min="5658" max="5659" width="2.77734375" style="16" customWidth="1"/>
    <col min="5660" max="5660" width="2.6640625" style="16" customWidth="1"/>
    <col min="5661" max="5662" width="2.44140625" style="16" customWidth="1"/>
    <col min="5663" max="5664" width="2.33203125" style="16"/>
    <col min="5665" max="5665" width="4.88671875" style="16" customWidth="1"/>
    <col min="5666" max="5666" width="2.44140625" style="16" customWidth="1"/>
    <col min="5667" max="5667" width="2.6640625" style="16" customWidth="1"/>
    <col min="5668" max="5668" width="3.88671875" style="16" customWidth="1"/>
    <col min="5669" max="5670" width="2.33203125" style="16"/>
    <col min="5671" max="5671" width="3.44140625" style="16" customWidth="1"/>
    <col min="5672" max="5675" width="2.33203125" style="16"/>
    <col min="5676" max="5676" width="2.44140625" style="16" customWidth="1"/>
    <col min="5677" max="5678" width="2.109375" style="16" customWidth="1"/>
    <col min="5679" max="5681" width="2.33203125" style="16"/>
    <col min="5682" max="5682" width="4.88671875" style="16" customWidth="1"/>
    <col min="5683" max="5888" width="2.33203125" style="16"/>
    <col min="5889" max="5892" width="2.109375" style="16" customWidth="1"/>
    <col min="5893" max="5897" width="2.33203125" style="16"/>
    <col min="5898" max="5898" width="3.109375" style="16" customWidth="1"/>
    <col min="5899" max="5913" width="2.33203125" style="16"/>
    <col min="5914" max="5915" width="2.77734375" style="16" customWidth="1"/>
    <col min="5916" max="5916" width="2.6640625" style="16" customWidth="1"/>
    <col min="5917" max="5918" width="2.44140625" style="16" customWidth="1"/>
    <col min="5919" max="5920" width="2.33203125" style="16"/>
    <col min="5921" max="5921" width="4.88671875" style="16" customWidth="1"/>
    <col min="5922" max="5922" width="2.44140625" style="16" customWidth="1"/>
    <col min="5923" max="5923" width="2.6640625" style="16" customWidth="1"/>
    <col min="5924" max="5924" width="3.88671875" style="16" customWidth="1"/>
    <col min="5925" max="5926" width="2.33203125" style="16"/>
    <col min="5927" max="5927" width="3.44140625" style="16" customWidth="1"/>
    <col min="5928" max="5931" width="2.33203125" style="16"/>
    <col min="5932" max="5932" width="2.44140625" style="16" customWidth="1"/>
    <col min="5933" max="5934" width="2.109375" style="16" customWidth="1"/>
    <col min="5935" max="5937" width="2.33203125" style="16"/>
    <col min="5938" max="5938" width="4.88671875" style="16" customWidth="1"/>
    <col min="5939" max="6144" width="2.33203125" style="16"/>
    <col min="6145" max="6148" width="2.109375" style="16" customWidth="1"/>
    <col min="6149" max="6153" width="2.33203125" style="16"/>
    <col min="6154" max="6154" width="3.109375" style="16" customWidth="1"/>
    <col min="6155" max="6169" width="2.33203125" style="16"/>
    <col min="6170" max="6171" width="2.77734375" style="16" customWidth="1"/>
    <col min="6172" max="6172" width="2.6640625" style="16" customWidth="1"/>
    <col min="6173" max="6174" width="2.44140625" style="16" customWidth="1"/>
    <col min="6175" max="6176" width="2.33203125" style="16"/>
    <col min="6177" max="6177" width="4.88671875" style="16" customWidth="1"/>
    <col min="6178" max="6178" width="2.44140625" style="16" customWidth="1"/>
    <col min="6179" max="6179" width="2.6640625" style="16" customWidth="1"/>
    <col min="6180" max="6180" width="3.88671875" style="16" customWidth="1"/>
    <col min="6181" max="6182" width="2.33203125" style="16"/>
    <col min="6183" max="6183" width="3.44140625" style="16" customWidth="1"/>
    <col min="6184" max="6187" width="2.33203125" style="16"/>
    <col min="6188" max="6188" width="2.44140625" style="16" customWidth="1"/>
    <col min="6189" max="6190" width="2.109375" style="16" customWidth="1"/>
    <col min="6191" max="6193" width="2.33203125" style="16"/>
    <col min="6194" max="6194" width="4.88671875" style="16" customWidth="1"/>
    <col min="6195" max="6400" width="2.33203125" style="16"/>
    <col min="6401" max="6404" width="2.109375" style="16" customWidth="1"/>
    <col min="6405" max="6409" width="2.33203125" style="16"/>
    <col min="6410" max="6410" width="3.109375" style="16" customWidth="1"/>
    <col min="6411" max="6425" width="2.33203125" style="16"/>
    <col min="6426" max="6427" width="2.77734375" style="16" customWidth="1"/>
    <col min="6428" max="6428" width="2.6640625" style="16" customWidth="1"/>
    <col min="6429" max="6430" width="2.44140625" style="16" customWidth="1"/>
    <col min="6431" max="6432" width="2.33203125" style="16"/>
    <col min="6433" max="6433" width="4.88671875" style="16" customWidth="1"/>
    <col min="6434" max="6434" width="2.44140625" style="16" customWidth="1"/>
    <col min="6435" max="6435" width="2.6640625" style="16" customWidth="1"/>
    <col min="6436" max="6436" width="3.88671875" style="16" customWidth="1"/>
    <col min="6437" max="6438" width="2.33203125" style="16"/>
    <col min="6439" max="6439" width="3.44140625" style="16" customWidth="1"/>
    <col min="6440" max="6443" width="2.33203125" style="16"/>
    <col min="6444" max="6444" width="2.44140625" style="16" customWidth="1"/>
    <col min="6445" max="6446" width="2.109375" style="16" customWidth="1"/>
    <col min="6447" max="6449" width="2.33203125" style="16"/>
    <col min="6450" max="6450" width="4.88671875" style="16" customWidth="1"/>
    <col min="6451" max="6656" width="2.33203125" style="16"/>
    <col min="6657" max="6660" width="2.109375" style="16" customWidth="1"/>
    <col min="6661" max="6665" width="2.33203125" style="16"/>
    <col min="6666" max="6666" width="3.109375" style="16" customWidth="1"/>
    <col min="6667" max="6681" width="2.33203125" style="16"/>
    <col min="6682" max="6683" width="2.77734375" style="16" customWidth="1"/>
    <col min="6684" max="6684" width="2.6640625" style="16" customWidth="1"/>
    <col min="6685" max="6686" width="2.44140625" style="16" customWidth="1"/>
    <col min="6687" max="6688" width="2.33203125" style="16"/>
    <col min="6689" max="6689" width="4.88671875" style="16" customWidth="1"/>
    <col min="6690" max="6690" width="2.44140625" style="16" customWidth="1"/>
    <col min="6691" max="6691" width="2.6640625" style="16" customWidth="1"/>
    <col min="6692" max="6692" width="3.88671875" style="16" customWidth="1"/>
    <col min="6693" max="6694" width="2.33203125" style="16"/>
    <col min="6695" max="6695" width="3.44140625" style="16" customWidth="1"/>
    <col min="6696" max="6699" width="2.33203125" style="16"/>
    <col min="6700" max="6700" width="2.44140625" style="16" customWidth="1"/>
    <col min="6701" max="6702" width="2.109375" style="16" customWidth="1"/>
    <col min="6703" max="6705" width="2.33203125" style="16"/>
    <col min="6706" max="6706" width="4.88671875" style="16" customWidth="1"/>
    <col min="6707" max="6912" width="2.33203125" style="16"/>
    <col min="6913" max="6916" width="2.109375" style="16" customWidth="1"/>
    <col min="6917" max="6921" width="2.33203125" style="16"/>
    <col min="6922" max="6922" width="3.109375" style="16" customWidth="1"/>
    <col min="6923" max="6937" width="2.33203125" style="16"/>
    <col min="6938" max="6939" width="2.77734375" style="16" customWidth="1"/>
    <col min="6940" max="6940" width="2.6640625" style="16" customWidth="1"/>
    <col min="6941" max="6942" width="2.44140625" style="16" customWidth="1"/>
    <col min="6943" max="6944" width="2.33203125" style="16"/>
    <col min="6945" max="6945" width="4.88671875" style="16" customWidth="1"/>
    <col min="6946" max="6946" width="2.44140625" style="16" customWidth="1"/>
    <col min="6947" max="6947" width="2.6640625" style="16" customWidth="1"/>
    <col min="6948" max="6948" width="3.88671875" style="16" customWidth="1"/>
    <col min="6949" max="6950" width="2.33203125" style="16"/>
    <col min="6951" max="6951" width="3.44140625" style="16" customWidth="1"/>
    <col min="6952" max="6955" width="2.33203125" style="16"/>
    <col min="6956" max="6956" width="2.44140625" style="16" customWidth="1"/>
    <col min="6957" max="6958" width="2.109375" style="16" customWidth="1"/>
    <col min="6959" max="6961" width="2.33203125" style="16"/>
    <col min="6962" max="6962" width="4.88671875" style="16" customWidth="1"/>
    <col min="6963" max="7168" width="2.33203125" style="16"/>
    <col min="7169" max="7172" width="2.109375" style="16" customWidth="1"/>
    <col min="7173" max="7177" width="2.33203125" style="16"/>
    <col min="7178" max="7178" width="3.109375" style="16" customWidth="1"/>
    <col min="7179" max="7193" width="2.33203125" style="16"/>
    <col min="7194" max="7195" width="2.77734375" style="16" customWidth="1"/>
    <col min="7196" max="7196" width="2.6640625" style="16" customWidth="1"/>
    <col min="7197" max="7198" width="2.44140625" style="16" customWidth="1"/>
    <col min="7199" max="7200" width="2.33203125" style="16"/>
    <col min="7201" max="7201" width="4.88671875" style="16" customWidth="1"/>
    <col min="7202" max="7202" width="2.44140625" style="16" customWidth="1"/>
    <col min="7203" max="7203" width="2.6640625" style="16" customWidth="1"/>
    <col min="7204" max="7204" width="3.88671875" style="16" customWidth="1"/>
    <col min="7205" max="7206" width="2.33203125" style="16"/>
    <col min="7207" max="7207" width="3.44140625" style="16" customWidth="1"/>
    <col min="7208" max="7211" width="2.33203125" style="16"/>
    <col min="7212" max="7212" width="2.44140625" style="16" customWidth="1"/>
    <col min="7213" max="7214" width="2.109375" style="16" customWidth="1"/>
    <col min="7215" max="7217" width="2.33203125" style="16"/>
    <col min="7218" max="7218" width="4.88671875" style="16" customWidth="1"/>
    <col min="7219" max="7424" width="2.33203125" style="16"/>
    <col min="7425" max="7428" width="2.109375" style="16" customWidth="1"/>
    <col min="7429" max="7433" width="2.33203125" style="16"/>
    <col min="7434" max="7434" width="3.109375" style="16" customWidth="1"/>
    <col min="7435" max="7449" width="2.33203125" style="16"/>
    <col min="7450" max="7451" width="2.77734375" style="16" customWidth="1"/>
    <col min="7452" max="7452" width="2.6640625" style="16" customWidth="1"/>
    <col min="7453" max="7454" width="2.44140625" style="16" customWidth="1"/>
    <col min="7455" max="7456" width="2.33203125" style="16"/>
    <col min="7457" max="7457" width="4.88671875" style="16" customWidth="1"/>
    <col min="7458" max="7458" width="2.44140625" style="16" customWidth="1"/>
    <col min="7459" max="7459" width="2.6640625" style="16" customWidth="1"/>
    <col min="7460" max="7460" width="3.88671875" style="16" customWidth="1"/>
    <col min="7461" max="7462" width="2.33203125" style="16"/>
    <col min="7463" max="7463" width="3.44140625" style="16" customWidth="1"/>
    <col min="7464" max="7467" width="2.33203125" style="16"/>
    <col min="7468" max="7468" width="2.44140625" style="16" customWidth="1"/>
    <col min="7469" max="7470" width="2.109375" style="16" customWidth="1"/>
    <col min="7471" max="7473" width="2.33203125" style="16"/>
    <col min="7474" max="7474" width="4.88671875" style="16" customWidth="1"/>
    <col min="7475" max="7680" width="2.33203125" style="16"/>
    <col min="7681" max="7684" width="2.109375" style="16" customWidth="1"/>
    <col min="7685" max="7689" width="2.33203125" style="16"/>
    <col min="7690" max="7690" width="3.109375" style="16" customWidth="1"/>
    <col min="7691" max="7705" width="2.33203125" style="16"/>
    <col min="7706" max="7707" width="2.77734375" style="16" customWidth="1"/>
    <col min="7708" max="7708" width="2.6640625" style="16" customWidth="1"/>
    <col min="7709" max="7710" width="2.44140625" style="16" customWidth="1"/>
    <col min="7711" max="7712" width="2.33203125" style="16"/>
    <col min="7713" max="7713" width="4.88671875" style="16" customWidth="1"/>
    <col min="7714" max="7714" width="2.44140625" style="16" customWidth="1"/>
    <col min="7715" max="7715" width="2.6640625" style="16" customWidth="1"/>
    <col min="7716" max="7716" width="3.88671875" style="16" customWidth="1"/>
    <col min="7717" max="7718" width="2.33203125" style="16"/>
    <col min="7719" max="7719" width="3.44140625" style="16" customWidth="1"/>
    <col min="7720" max="7723" width="2.33203125" style="16"/>
    <col min="7724" max="7724" width="2.44140625" style="16" customWidth="1"/>
    <col min="7725" max="7726" width="2.109375" style="16" customWidth="1"/>
    <col min="7727" max="7729" width="2.33203125" style="16"/>
    <col min="7730" max="7730" width="4.88671875" style="16" customWidth="1"/>
    <col min="7731" max="7936" width="2.33203125" style="16"/>
    <col min="7937" max="7940" width="2.109375" style="16" customWidth="1"/>
    <col min="7941" max="7945" width="2.33203125" style="16"/>
    <col min="7946" max="7946" width="3.109375" style="16" customWidth="1"/>
    <col min="7947" max="7961" width="2.33203125" style="16"/>
    <col min="7962" max="7963" width="2.77734375" style="16" customWidth="1"/>
    <col min="7964" max="7964" width="2.6640625" style="16" customWidth="1"/>
    <col min="7965" max="7966" width="2.44140625" style="16" customWidth="1"/>
    <col min="7967" max="7968" width="2.33203125" style="16"/>
    <col min="7969" max="7969" width="4.88671875" style="16" customWidth="1"/>
    <col min="7970" max="7970" width="2.44140625" style="16" customWidth="1"/>
    <col min="7971" max="7971" width="2.6640625" style="16" customWidth="1"/>
    <col min="7972" max="7972" width="3.88671875" style="16" customWidth="1"/>
    <col min="7973" max="7974" width="2.33203125" style="16"/>
    <col min="7975" max="7975" width="3.44140625" style="16" customWidth="1"/>
    <col min="7976" max="7979" width="2.33203125" style="16"/>
    <col min="7980" max="7980" width="2.44140625" style="16" customWidth="1"/>
    <col min="7981" max="7982" width="2.109375" style="16" customWidth="1"/>
    <col min="7983" max="7985" width="2.33203125" style="16"/>
    <col min="7986" max="7986" width="4.88671875" style="16" customWidth="1"/>
    <col min="7987" max="8192" width="2.33203125" style="16"/>
    <col min="8193" max="8196" width="2.109375" style="16" customWidth="1"/>
    <col min="8197" max="8201" width="2.33203125" style="16"/>
    <col min="8202" max="8202" width="3.109375" style="16" customWidth="1"/>
    <col min="8203" max="8217" width="2.33203125" style="16"/>
    <col min="8218" max="8219" width="2.77734375" style="16" customWidth="1"/>
    <col min="8220" max="8220" width="2.6640625" style="16" customWidth="1"/>
    <col min="8221" max="8222" width="2.44140625" style="16" customWidth="1"/>
    <col min="8223" max="8224" width="2.33203125" style="16"/>
    <col min="8225" max="8225" width="4.88671875" style="16" customWidth="1"/>
    <col min="8226" max="8226" width="2.44140625" style="16" customWidth="1"/>
    <col min="8227" max="8227" width="2.6640625" style="16" customWidth="1"/>
    <col min="8228" max="8228" width="3.88671875" style="16" customWidth="1"/>
    <col min="8229" max="8230" width="2.33203125" style="16"/>
    <col min="8231" max="8231" width="3.44140625" style="16" customWidth="1"/>
    <col min="8232" max="8235" width="2.33203125" style="16"/>
    <col min="8236" max="8236" width="2.44140625" style="16" customWidth="1"/>
    <col min="8237" max="8238" width="2.109375" style="16" customWidth="1"/>
    <col min="8239" max="8241" width="2.33203125" style="16"/>
    <col min="8242" max="8242" width="4.88671875" style="16" customWidth="1"/>
    <col min="8243" max="8448" width="2.33203125" style="16"/>
    <col min="8449" max="8452" width="2.109375" style="16" customWidth="1"/>
    <col min="8453" max="8457" width="2.33203125" style="16"/>
    <col min="8458" max="8458" width="3.109375" style="16" customWidth="1"/>
    <col min="8459" max="8473" width="2.33203125" style="16"/>
    <col min="8474" max="8475" width="2.77734375" style="16" customWidth="1"/>
    <col min="8476" max="8476" width="2.6640625" style="16" customWidth="1"/>
    <col min="8477" max="8478" width="2.44140625" style="16" customWidth="1"/>
    <col min="8479" max="8480" width="2.33203125" style="16"/>
    <col min="8481" max="8481" width="4.88671875" style="16" customWidth="1"/>
    <col min="8482" max="8482" width="2.44140625" style="16" customWidth="1"/>
    <col min="8483" max="8483" width="2.6640625" style="16" customWidth="1"/>
    <col min="8484" max="8484" width="3.88671875" style="16" customWidth="1"/>
    <col min="8485" max="8486" width="2.33203125" style="16"/>
    <col min="8487" max="8487" width="3.44140625" style="16" customWidth="1"/>
    <col min="8488" max="8491" width="2.33203125" style="16"/>
    <col min="8492" max="8492" width="2.44140625" style="16" customWidth="1"/>
    <col min="8493" max="8494" width="2.109375" style="16" customWidth="1"/>
    <col min="8495" max="8497" width="2.33203125" style="16"/>
    <col min="8498" max="8498" width="4.88671875" style="16" customWidth="1"/>
    <col min="8499" max="8704" width="2.33203125" style="16"/>
    <col min="8705" max="8708" width="2.109375" style="16" customWidth="1"/>
    <col min="8709" max="8713" width="2.33203125" style="16"/>
    <col min="8714" max="8714" width="3.109375" style="16" customWidth="1"/>
    <col min="8715" max="8729" width="2.33203125" style="16"/>
    <col min="8730" max="8731" width="2.77734375" style="16" customWidth="1"/>
    <col min="8732" max="8732" width="2.6640625" style="16" customWidth="1"/>
    <col min="8733" max="8734" width="2.44140625" style="16" customWidth="1"/>
    <col min="8735" max="8736" width="2.33203125" style="16"/>
    <col min="8737" max="8737" width="4.88671875" style="16" customWidth="1"/>
    <col min="8738" max="8738" width="2.44140625" style="16" customWidth="1"/>
    <col min="8739" max="8739" width="2.6640625" style="16" customWidth="1"/>
    <col min="8740" max="8740" width="3.88671875" style="16" customWidth="1"/>
    <col min="8741" max="8742" width="2.33203125" style="16"/>
    <col min="8743" max="8743" width="3.44140625" style="16" customWidth="1"/>
    <col min="8744" max="8747" width="2.33203125" style="16"/>
    <col min="8748" max="8748" width="2.44140625" style="16" customWidth="1"/>
    <col min="8749" max="8750" width="2.109375" style="16" customWidth="1"/>
    <col min="8751" max="8753" width="2.33203125" style="16"/>
    <col min="8754" max="8754" width="4.88671875" style="16" customWidth="1"/>
    <col min="8755" max="8960" width="2.33203125" style="16"/>
    <col min="8961" max="8964" width="2.109375" style="16" customWidth="1"/>
    <col min="8965" max="8969" width="2.33203125" style="16"/>
    <col min="8970" max="8970" width="3.109375" style="16" customWidth="1"/>
    <col min="8971" max="8985" width="2.33203125" style="16"/>
    <col min="8986" max="8987" width="2.77734375" style="16" customWidth="1"/>
    <col min="8988" max="8988" width="2.6640625" style="16" customWidth="1"/>
    <col min="8989" max="8990" width="2.44140625" style="16" customWidth="1"/>
    <col min="8991" max="8992" width="2.33203125" style="16"/>
    <col min="8993" max="8993" width="4.88671875" style="16" customWidth="1"/>
    <col min="8994" max="8994" width="2.44140625" style="16" customWidth="1"/>
    <col min="8995" max="8995" width="2.6640625" style="16" customWidth="1"/>
    <col min="8996" max="8996" width="3.88671875" style="16" customWidth="1"/>
    <col min="8997" max="8998" width="2.33203125" style="16"/>
    <col min="8999" max="8999" width="3.44140625" style="16" customWidth="1"/>
    <col min="9000" max="9003" width="2.33203125" style="16"/>
    <col min="9004" max="9004" width="2.44140625" style="16" customWidth="1"/>
    <col min="9005" max="9006" width="2.109375" style="16" customWidth="1"/>
    <col min="9007" max="9009" width="2.33203125" style="16"/>
    <col min="9010" max="9010" width="4.88671875" style="16" customWidth="1"/>
    <col min="9011" max="9216" width="2.33203125" style="16"/>
    <col min="9217" max="9220" width="2.109375" style="16" customWidth="1"/>
    <col min="9221" max="9225" width="2.33203125" style="16"/>
    <col min="9226" max="9226" width="3.109375" style="16" customWidth="1"/>
    <col min="9227" max="9241" width="2.33203125" style="16"/>
    <col min="9242" max="9243" width="2.77734375" style="16" customWidth="1"/>
    <col min="9244" max="9244" width="2.6640625" style="16" customWidth="1"/>
    <col min="9245" max="9246" width="2.44140625" style="16" customWidth="1"/>
    <col min="9247" max="9248" width="2.33203125" style="16"/>
    <col min="9249" max="9249" width="4.88671875" style="16" customWidth="1"/>
    <col min="9250" max="9250" width="2.44140625" style="16" customWidth="1"/>
    <col min="9251" max="9251" width="2.6640625" style="16" customWidth="1"/>
    <col min="9252" max="9252" width="3.88671875" style="16" customWidth="1"/>
    <col min="9253" max="9254" width="2.33203125" style="16"/>
    <col min="9255" max="9255" width="3.44140625" style="16" customWidth="1"/>
    <col min="9256" max="9259" width="2.33203125" style="16"/>
    <col min="9260" max="9260" width="2.44140625" style="16" customWidth="1"/>
    <col min="9261" max="9262" width="2.109375" style="16" customWidth="1"/>
    <col min="9263" max="9265" width="2.33203125" style="16"/>
    <col min="9266" max="9266" width="4.88671875" style="16" customWidth="1"/>
    <col min="9267" max="9472" width="2.33203125" style="16"/>
    <col min="9473" max="9476" width="2.109375" style="16" customWidth="1"/>
    <col min="9477" max="9481" width="2.33203125" style="16"/>
    <col min="9482" max="9482" width="3.109375" style="16" customWidth="1"/>
    <col min="9483" max="9497" width="2.33203125" style="16"/>
    <col min="9498" max="9499" width="2.77734375" style="16" customWidth="1"/>
    <col min="9500" max="9500" width="2.6640625" style="16" customWidth="1"/>
    <col min="9501" max="9502" width="2.44140625" style="16" customWidth="1"/>
    <col min="9503" max="9504" width="2.33203125" style="16"/>
    <col min="9505" max="9505" width="4.88671875" style="16" customWidth="1"/>
    <col min="9506" max="9506" width="2.44140625" style="16" customWidth="1"/>
    <col min="9507" max="9507" width="2.6640625" style="16" customWidth="1"/>
    <col min="9508" max="9508" width="3.88671875" style="16" customWidth="1"/>
    <col min="9509" max="9510" width="2.33203125" style="16"/>
    <col min="9511" max="9511" width="3.44140625" style="16" customWidth="1"/>
    <col min="9512" max="9515" width="2.33203125" style="16"/>
    <col min="9516" max="9516" width="2.44140625" style="16" customWidth="1"/>
    <col min="9517" max="9518" width="2.109375" style="16" customWidth="1"/>
    <col min="9519" max="9521" width="2.33203125" style="16"/>
    <col min="9522" max="9522" width="4.88671875" style="16" customWidth="1"/>
    <col min="9523" max="9728" width="2.33203125" style="16"/>
    <col min="9729" max="9732" width="2.109375" style="16" customWidth="1"/>
    <col min="9733" max="9737" width="2.33203125" style="16"/>
    <col min="9738" max="9738" width="3.109375" style="16" customWidth="1"/>
    <col min="9739" max="9753" width="2.33203125" style="16"/>
    <col min="9754" max="9755" width="2.77734375" style="16" customWidth="1"/>
    <col min="9756" max="9756" width="2.6640625" style="16" customWidth="1"/>
    <col min="9757" max="9758" width="2.44140625" style="16" customWidth="1"/>
    <col min="9759" max="9760" width="2.33203125" style="16"/>
    <col min="9761" max="9761" width="4.88671875" style="16" customWidth="1"/>
    <col min="9762" max="9762" width="2.44140625" style="16" customWidth="1"/>
    <col min="9763" max="9763" width="2.6640625" style="16" customWidth="1"/>
    <col min="9764" max="9764" width="3.88671875" style="16" customWidth="1"/>
    <col min="9765" max="9766" width="2.33203125" style="16"/>
    <col min="9767" max="9767" width="3.44140625" style="16" customWidth="1"/>
    <col min="9768" max="9771" width="2.33203125" style="16"/>
    <col min="9772" max="9772" width="2.44140625" style="16" customWidth="1"/>
    <col min="9773" max="9774" width="2.109375" style="16" customWidth="1"/>
    <col min="9775" max="9777" width="2.33203125" style="16"/>
    <col min="9778" max="9778" width="4.88671875" style="16" customWidth="1"/>
    <col min="9779" max="9984" width="2.33203125" style="16"/>
    <col min="9985" max="9988" width="2.109375" style="16" customWidth="1"/>
    <col min="9989" max="9993" width="2.33203125" style="16"/>
    <col min="9994" max="9994" width="3.109375" style="16" customWidth="1"/>
    <col min="9995" max="10009" width="2.33203125" style="16"/>
    <col min="10010" max="10011" width="2.77734375" style="16" customWidth="1"/>
    <col min="10012" max="10012" width="2.6640625" style="16" customWidth="1"/>
    <col min="10013" max="10014" width="2.44140625" style="16" customWidth="1"/>
    <col min="10015" max="10016" width="2.33203125" style="16"/>
    <col min="10017" max="10017" width="4.88671875" style="16" customWidth="1"/>
    <col min="10018" max="10018" width="2.44140625" style="16" customWidth="1"/>
    <col min="10019" max="10019" width="2.6640625" style="16" customWidth="1"/>
    <col min="10020" max="10020" width="3.88671875" style="16" customWidth="1"/>
    <col min="10021" max="10022" width="2.33203125" style="16"/>
    <col min="10023" max="10023" width="3.44140625" style="16" customWidth="1"/>
    <col min="10024" max="10027" width="2.33203125" style="16"/>
    <col min="10028" max="10028" width="2.44140625" style="16" customWidth="1"/>
    <col min="10029" max="10030" width="2.109375" style="16" customWidth="1"/>
    <col min="10031" max="10033" width="2.33203125" style="16"/>
    <col min="10034" max="10034" width="4.88671875" style="16" customWidth="1"/>
    <col min="10035" max="10240" width="2.33203125" style="16"/>
    <col min="10241" max="10244" width="2.109375" style="16" customWidth="1"/>
    <col min="10245" max="10249" width="2.33203125" style="16"/>
    <col min="10250" max="10250" width="3.109375" style="16" customWidth="1"/>
    <col min="10251" max="10265" width="2.33203125" style="16"/>
    <col min="10266" max="10267" width="2.77734375" style="16" customWidth="1"/>
    <col min="10268" max="10268" width="2.6640625" style="16" customWidth="1"/>
    <col min="10269" max="10270" width="2.44140625" style="16" customWidth="1"/>
    <col min="10271" max="10272" width="2.33203125" style="16"/>
    <col min="10273" max="10273" width="4.88671875" style="16" customWidth="1"/>
    <col min="10274" max="10274" width="2.44140625" style="16" customWidth="1"/>
    <col min="10275" max="10275" width="2.6640625" style="16" customWidth="1"/>
    <col min="10276" max="10276" width="3.88671875" style="16" customWidth="1"/>
    <col min="10277" max="10278" width="2.33203125" style="16"/>
    <col min="10279" max="10279" width="3.44140625" style="16" customWidth="1"/>
    <col min="10280" max="10283" width="2.33203125" style="16"/>
    <col min="10284" max="10284" width="2.44140625" style="16" customWidth="1"/>
    <col min="10285" max="10286" width="2.109375" style="16" customWidth="1"/>
    <col min="10287" max="10289" width="2.33203125" style="16"/>
    <col min="10290" max="10290" width="4.88671875" style="16" customWidth="1"/>
    <col min="10291" max="10496" width="2.33203125" style="16"/>
    <col min="10497" max="10500" width="2.109375" style="16" customWidth="1"/>
    <col min="10501" max="10505" width="2.33203125" style="16"/>
    <col min="10506" max="10506" width="3.109375" style="16" customWidth="1"/>
    <col min="10507" max="10521" width="2.33203125" style="16"/>
    <col min="10522" max="10523" width="2.77734375" style="16" customWidth="1"/>
    <col min="10524" max="10524" width="2.6640625" style="16" customWidth="1"/>
    <col min="10525" max="10526" width="2.44140625" style="16" customWidth="1"/>
    <col min="10527" max="10528" width="2.33203125" style="16"/>
    <col min="10529" max="10529" width="4.88671875" style="16" customWidth="1"/>
    <col min="10530" max="10530" width="2.44140625" style="16" customWidth="1"/>
    <col min="10531" max="10531" width="2.6640625" style="16" customWidth="1"/>
    <col min="10532" max="10532" width="3.88671875" style="16" customWidth="1"/>
    <col min="10533" max="10534" width="2.33203125" style="16"/>
    <col min="10535" max="10535" width="3.44140625" style="16" customWidth="1"/>
    <col min="10536" max="10539" width="2.33203125" style="16"/>
    <col min="10540" max="10540" width="2.44140625" style="16" customWidth="1"/>
    <col min="10541" max="10542" width="2.109375" style="16" customWidth="1"/>
    <col min="10543" max="10545" width="2.33203125" style="16"/>
    <col min="10546" max="10546" width="4.88671875" style="16" customWidth="1"/>
    <col min="10547" max="10752" width="2.33203125" style="16"/>
    <col min="10753" max="10756" width="2.109375" style="16" customWidth="1"/>
    <col min="10757" max="10761" width="2.33203125" style="16"/>
    <col min="10762" max="10762" width="3.109375" style="16" customWidth="1"/>
    <col min="10763" max="10777" width="2.33203125" style="16"/>
    <col min="10778" max="10779" width="2.77734375" style="16" customWidth="1"/>
    <col min="10780" max="10780" width="2.6640625" style="16" customWidth="1"/>
    <col min="10781" max="10782" width="2.44140625" style="16" customWidth="1"/>
    <col min="10783" max="10784" width="2.33203125" style="16"/>
    <col min="10785" max="10785" width="4.88671875" style="16" customWidth="1"/>
    <col min="10786" max="10786" width="2.44140625" style="16" customWidth="1"/>
    <col min="10787" max="10787" width="2.6640625" style="16" customWidth="1"/>
    <col min="10788" max="10788" width="3.88671875" style="16" customWidth="1"/>
    <col min="10789" max="10790" width="2.33203125" style="16"/>
    <col min="10791" max="10791" width="3.44140625" style="16" customWidth="1"/>
    <col min="10792" max="10795" width="2.33203125" style="16"/>
    <col min="10796" max="10796" width="2.44140625" style="16" customWidth="1"/>
    <col min="10797" max="10798" width="2.109375" style="16" customWidth="1"/>
    <col min="10799" max="10801" width="2.33203125" style="16"/>
    <col min="10802" max="10802" width="4.88671875" style="16" customWidth="1"/>
    <col min="10803" max="11008" width="2.33203125" style="16"/>
    <col min="11009" max="11012" width="2.109375" style="16" customWidth="1"/>
    <col min="11013" max="11017" width="2.33203125" style="16"/>
    <col min="11018" max="11018" width="3.109375" style="16" customWidth="1"/>
    <col min="11019" max="11033" width="2.33203125" style="16"/>
    <col min="11034" max="11035" width="2.77734375" style="16" customWidth="1"/>
    <col min="11036" max="11036" width="2.6640625" style="16" customWidth="1"/>
    <col min="11037" max="11038" width="2.44140625" style="16" customWidth="1"/>
    <col min="11039" max="11040" width="2.33203125" style="16"/>
    <col min="11041" max="11041" width="4.88671875" style="16" customWidth="1"/>
    <col min="11042" max="11042" width="2.44140625" style="16" customWidth="1"/>
    <col min="11043" max="11043" width="2.6640625" style="16" customWidth="1"/>
    <col min="11044" max="11044" width="3.88671875" style="16" customWidth="1"/>
    <col min="11045" max="11046" width="2.33203125" style="16"/>
    <col min="11047" max="11047" width="3.44140625" style="16" customWidth="1"/>
    <col min="11048" max="11051" width="2.33203125" style="16"/>
    <col min="11052" max="11052" width="2.44140625" style="16" customWidth="1"/>
    <col min="11053" max="11054" width="2.109375" style="16" customWidth="1"/>
    <col min="11055" max="11057" width="2.33203125" style="16"/>
    <col min="11058" max="11058" width="4.88671875" style="16" customWidth="1"/>
    <col min="11059" max="11264" width="2.33203125" style="16"/>
    <col min="11265" max="11268" width="2.109375" style="16" customWidth="1"/>
    <col min="11269" max="11273" width="2.33203125" style="16"/>
    <col min="11274" max="11274" width="3.109375" style="16" customWidth="1"/>
    <col min="11275" max="11289" width="2.33203125" style="16"/>
    <col min="11290" max="11291" width="2.77734375" style="16" customWidth="1"/>
    <col min="11292" max="11292" width="2.6640625" style="16" customWidth="1"/>
    <col min="11293" max="11294" width="2.44140625" style="16" customWidth="1"/>
    <col min="11295" max="11296" width="2.33203125" style="16"/>
    <col min="11297" max="11297" width="4.88671875" style="16" customWidth="1"/>
    <col min="11298" max="11298" width="2.44140625" style="16" customWidth="1"/>
    <col min="11299" max="11299" width="2.6640625" style="16" customWidth="1"/>
    <col min="11300" max="11300" width="3.88671875" style="16" customWidth="1"/>
    <col min="11301" max="11302" width="2.33203125" style="16"/>
    <col min="11303" max="11303" width="3.44140625" style="16" customWidth="1"/>
    <col min="11304" max="11307" width="2.33203125" style="16"/>
    <col min="11308" max="11308" width="2.44140625" style="16" customWidth="1"/>
    <col min="11309" max="11310" width="2.109375" style="16" customWidth="1"/>
    <col min="11311" max="11313" width="2.33203125" style="16"/>
    <col min="11314" max="11314" width="4.88671875" style="16" customWidth="1"/>
    <col min="11315" max="11520" width="2.33203125" style="16"/>
    <col min="11521" max="11524" width="2.109375" style="16" customWidth="1"/>
    <col min="11525" max="11529" width="2.33203125" style="16"/>
    <col min="11530" max="11530" width="3.109375" style="16" customWidth="1"/>
    <col min="11531" max="11545" width="2.33203125" style="16"/>
    <col min="11546" max="11547" width="2.77734375" style="16" customWidth="1"/>
    <col min="11548" max="11548" width="2.6640625" style="16" customWidth="1"/>
    <col min="11549" max="11550" width="2.44140625" style="16" customWidth="1"/>
    <col min="11551" max="11552" width="2.33203125" style="16"/>
    <col min="11553" max="11553" width="4.88671875" style="16" customWidth="1"/>
    <col min="11554" max="11554" width="2.44140625" style="16" customWidth="1"/>
    <col min="11555" max="11555" width="2.6640625" style="16" customWidth="1"/>
    <col min="11556" max="11556" width="3.88671875" style="16" customWidth="1"/>
    <col min="11557" max="11558" width="2.33203125" style="16"/>
    <col min="11559" max="11559" width="3.44140625" style="16" customWidth="1"/>
    <col min="11560" max="11563" width="2.33203125" style="16"/>
    <col min="11564" max="11564" width="2.44140625" style="16" customWidth="1"/>
    <col min="11565" max="11566" width="2.109375" style="16" customWidth="1"/>
    <col min="11567" max="11569" width="2.33203125" style="16"/>
    <col min="11570" max="11570" width="4.88671875" style="16" customWidth="1"/>
    <col min="11571" max="11776" width="2.33203125" style="16"/>
    <col min="11777" max="11780" width="2.109375" style="16" customWidth="1"/>
    <col min="11781" max="11785" width="2.33203125" style="16"/>
    <col min="11786" max="11786" width="3.109375" style="16" customWidth="1"/>
    <col min="11787" max="11801" width="2.33203125" style="16"/>
    <col min="11802" max="11803" width="2.77734375" style="16" customWidth="1"/>
    <col min="11804" max="11804" width="2.6640625" style="16" customWidth="1"/>
    <col min="11805" max="11806" width="2.44140625" style="16" customWidth="1"/>
    <col min="11807" max="11808" width="2.33203125" style="16"/>
    <col min="11809" max="11809" width="4.88671875" style="16" customWidth="1"/>
    <col min="11810" max="11810" width="2.44140625" style="16" customWidth="1"/>
    <col min="11811" max="11811" width="2.6640625" style="16" customWidth="1"/>
    <col min="11812" max="11812" width="3.88671875" style="16" customWidth="1"/>
    <col min="11813" max="11814" width="2.33203125" style="16"/>
    <col min="11815" max="11815" width="3.44140625" style="16" customWidth="1"/>
    <col min="11816" max="11819" width="2.33203125" style="16"/>
    <col min="11820" max="11820" width="2.44140625" style="16" customWidth="1"/>
    <col min="11821" max="11822" width="2.109375" style="16" customWidth="1"/>
    <col min="11823" max="11825" width="2.33203125" style="16"/>
    <col min="11826" max="11826" width="4.88671875" style="16" customWidth="1"/>
    <col min="11827" max="12032" width="2.33203125" style="16"/>
    <col min="12033" max="12036" width="2.109375" style="16" customWidth="1"/>
    <col min="12037" max="12041" width="2.33203125" style="16"/>
    <col min="12042" max="12042" width="3.109375" style="16" customWidth="1"/>
    <col min="12043" max="12057" width="2.33203125" style="16"/>
    <col min="12058" max="12059" width="2.77734375" style="16" customWidth="1"/>
    <col min="12060" max="12060" width="2.6640625" style="16" customWidth="1"/>
    <col min="12061" max="12062" width="2.44140625" style="16" customWidth="1"/>
    <col min="12063" max="12064" width="2.33203125" style="16"/>
    <col min="12065" max="12065" width="4.88671875" style="16" customWidth="1"/>
    <col min="12066" max="12066" width="2.44140625" style="16" customWidth="1"/>
    <col min="12067" max="12067" width="2.6640625" style="16" customWidth="1"/>
    <col min="12068" max="12068" width="3.88671875" style="16" customWidth="1"/>
    <col min="12069" max="12070" width="2.33203125" style="16"/>
    <col min="12071" max="12071" width="3.44140625" style="16" customWidth="1"/>
    <col min="12072" max="12075" width="2.33203125" style="16"/>
    <col min="12076" max="12076" width="2.44140625" style="16" customWidth="1"/>
    <col min="12077" max="12078" width="2.109375" style="16" customWidth="1"/>
    <col min="12079" max="12081" width="2.33203125" style="16"/>
    <col min="12082" max="12082" width="4.88671875" style="16" customWidth="1"/>
    <col min="12083" max="12288" width="2.33203125" style="16"/>
    <col min="12289" max="12292" width="2.109375" style="16" customWidth="1"/>
    <col min="12293" max="12297" width="2.33203125" style="16"/>
    <col min="12298" max="12298" width="3.109375" style="16" customWidth="1"/>
    <col min="12299" max="12313" width="2.33203125" style="16"/>
    <col min="12314" max="12315" width="2.77734375" style="16" customWidth="1"/>
    <col min="12316" max="12316" width="2.6640625" style="16" customWidth="1"/>
    <col min="12317" max="12318" width="2.44140625" style="16" customWidth="1"/>
    <col min="12319" max="12320" width="2.33203125" style="16"/>
    <col min="12321" max="12321" width="4.88671875" style="16" customWidth="1"/>
    <col min="12322" max="12322" width="2.44140625" style="16" customWidth="1"/>
    <col min="12323" max="12323" width="2.6640625" style="16" customWidth="1"/>
    <col min="12324" max="12324" width="3.88671875" style="16" customWidth="1"/>
    <col min="12325" max="12326" width="2.33203125" style="16"/>
    <col min="12327" max="12327" width="3.44140625" style="16" customWidth="1"/>
    <col min="12328" max="12331" width="2.33203125" style="16"/>
    <col min="12332" max="12332" width="2.44140625" style="16" customWidth="1"/>
    <col min="12333" max="12334" width="2.109375" style="16" customWidth="1"/>
    <col min="12335" max="12337" width="2.33203125" style="16"/>
    <col min="12338" max="12338" width="4.88671875" style="16" customWidth="1"/>
    <col min="12339" max="12544" width="2.33203125" style="16"/>
    <col min="12545" max="12548" width="2.109375" style="16" customWidth="1"/>
    <col min="12549" max="12553" width="2.33203125" style="16"/>
    <col min="12554" max="12554" width="3.109375" style="16" customWidth="1"/>
    <col min="12555" max="12569" width="2.33203125" style="16"/>
    <col min="12570" max="12571" width="2.77734375" style="16" customWidth="1"/>
    <col min="12572" max="12572" width="2.6640625" style="16" customWidth="1"/>
    <col min="12573" max="12574" width="2.44140625" style="16" customWidth="1"/>
    <col min="12575" max="12576" width="2.33203125" style="16"/>
    <col min="12577" max="12577" width="4.88671875" style="16" customWidth="1"/>
    <col min="12578" max="12578" width="2.44140625" style="16" customWidth="1"/>
    <col min="12579" max="12579" width="2.6640625" style="16" customWidth="1"/>
    <col min="12580" max="12580" width="3.88671875" style="16" customWidth="1"/>
    <col min="12581" max="12582" width="2.33203125" style="16"/>
    <col min="12583" max="12583" width="3.44140625" style="16" customWidth="1"/>
    <col min="12584" max="12587" width="2.33203125" style="16"/>
    <col min="12588" max="12588" width="2.44140625" style="16" customWidth="1"/>
    <col min="12589" max="12590" width="2.109375" style="16" customWidth="1"/>
    <col min="12591" max="12593" width="2.33203125" style="16"/>
    <col min="12594" max="12594" width="4.88671875" style="16" customWidth="1"/>
    <col min="12595" max="12800" width="2.33203125" style="16"/>
    <col min="12801" max="12804" width="2.109375" style="16" customWidth="1"/>
    <col min="12805" max="12809" width="2.33203125" style="16"/>
    <col min="12810" max="12810" width="3.109375" style="16" customWidth="1"/>
    <col min="12811" max="12825" width="2.33203125" style="16"/>
    <col min="12826" max="12827" width="2.77734375" style="16" customWidth="1"/>
    <col min="12828" max="12828" width="2.6640625" style="16" customWidth="1"/>
    <col min="12829" max="12830" width="2.44140625" style="16" customWidth="1"/>
    <col min="12831" max="12832" width="2.33203125" style="16"/>
    <col min="12833" max="12833" width="4.88671875" style="16" customWidth="1"/>
    <col min="12834" max="12834" width="2.44140625" style="16" customWidth="1"/>
    <col min="12835" max="12835" width="2.6640625" style="16" customWidth="1"/>
    <col min="12836" max="12836" width="3.88671875" style="16" customWidth="1"/>
    <col min="12837" max="12838" width="2.33203125" style="16"/>
    <col min="12839" max="12839" width="3.44140625" style="16" customWidth="1"/>
    <col min="12840" max="12843" width="2.33203125" style="16"/>
    <col min="12844" max="12844" width="2.44140625" style="16" customWidth="1"/>
    <col min="12845" max="12846" width="2.109375" style="16" customWidth="1"/>
    <col min="12847" max="12849" width="2.33203125" style="16"/>
    <col min="12850" max="12850" width="4.88671875" style="16" customWidth="1"/>
    <col min="12851" max="13056" width="2.33203125" style="16"/>
    <col min="13057" max="13060" width="2.109375" style="16" customWidth="1"/>
    <col min="13061" max="13065" width="2.33203125" style="16"/>
    <col min="13066" max="13066" width="3.109375" style="16" customWidth="1"/>
    <col min="13067" max="13081" width="2.33203125" style="16"/>
    <col min="13082" max="13083" width="2.77734375" style="16" customWidth="1"/>
    <col min="13084" max="13084" width="2.6640625" style="16" customWidth="1"/>
    <col min="13085" max="13086" width="2.44140625" style="16" customWidth="1"/>
    <col min="13087" max="13088" width="2.33203125" style="16"/>
    <col min="13089" max="13089" width="4.88671875" style="16" customWidth="1"/>
    <col min="13090" max="13090" width="2.44140625" style="16" customWidth="1"/>
    <col min="13091" max="13091" width="2.6640625" style="16" customWidth="1"/>
    <col min="13092" max="13092" width="3.88671875" style="16" customWidth="1"/>
    <col min="13093" max="13094" width="2.33203125" style="16"/>
    <col min="13095" max="13095" width="3.44140625" style="16" customWidth="1"/>
    <col min="13096" max="13099" width="2.33203125" style="16"/>
    <col min="13100" max="13100" width="2.44140625" style="16" customWidth="1"/>
    <col min="13101" max="13102" width="2.109375" style="16" customWidth="1"/>
    <col min="13103" max="13105" width="2.33203125" style="16"/>
    <col min="13106" max="13106" width="4.88671875" style="16" customWidth="1"/>
    <col min="13107" max="13312" width="2.33203125" style="16"/>
    <col min="13313" max="13316" width="2.109375" style="16" customWidth="1"/>
    <col min="13317" max="13321" width="2.33203125" style="16"/>
    <col min="13322" max="13322" width="3.109375" style="16" customWidth="1"/>
    <col min="13323" max="13337" width="2.33203125" style="16"/>
    <col min="13338" max="13339" width="2.77734375" style="16" customWidth="1"/>
    <col min="13340" max="13340" width="2.6640625" style="16" customWidth="1"/>
    <col min="13341" max="13342" width="2.44140625" style="16" customWidth="1"/>
    <col min="13343" max="13344" width="2.33203125" style="16"/>
    <col min="13345" max="13345" width="4.88671875" style="16" customWidth="1"/>
    <col min="13346" max="13346" width="2.44140625" style="16" customWidth="1"/>
    <col min="13347" max="13347" width="2.6640625" style="16" customWidth="1"/>
    <col min="13348" max="13348" width="3.88671875" style="16" customWidth="1"/>
    <col min="13349" max="13350" width="2.33203125" style="16"/>
    <col min="13351" max="13351" width="3.44140625" style="16" customWidth="1"/>
    <col min="13352" max="13355" width="2.33203125" style="16"/>
    <col min="13356" max="13356" width="2.44140625" style="16" customWidth="1"/>
    <col min="13357" max="13358" width="2.109375" style="16" customWidth="1"/>
    <col min="13359" max="13361" width="2.33203125" style="16"/>
    <col min="13362" max="13362" width="4.88671875" style="16" customWidth="1"/>
    <col min="13363" max="13568" width="2.33203125" style="16"/>
    <col min="13569" max="13572" width="2.109375" style="16" customWidth="1"/>
    <col min="13573" max="13577" width="2.33203125" style="16"/>
    <col min="13578" max="13578" width="3.109375" style="16" customWidth="1"/>
    <col min="13579" max="13593" width="2.33203125" style="16"/>
    <col min="13594" max="13595" width="2.77734375" style="16" customWidth="1"/>
    <col min="13596" max="13596" width="2.6640625" style="16" customWidth="1"/>
    <col min="13597" max="13598" width="2.44140625" style="16" customWidth="1"/>
    <col min="13599" max="13600" width="2.33203125" style="16"/>
    <col min="13601" max="13601" width="4.88671875" style="16" customWidth="1"/>
    <col min="13602" max="13602" width="2.44140625" style="16" customWidth="1"/>
    <col min="13603" max="13603" width="2.6640625" style="16" customWidth="1"/>
    <col min="13604" max="13604" width="3.88671875" style="16" customWidth="1"/>
    <col min="13605" max="13606" width="2.33203125" style="16"/>
    <col min="13607" max="13607" width="3.44140625" style="16" customWidth="1"/>
    <col min="13608" max="13611" width="2.33203125" style="16"/>
    <col min="13612" max="13612" width="2.44140625" style="16" customWidth="1"/>
    <col min="13613" max="13614" width="2.109375" style="16" customWidth="1"/>
    <col min="13615" max="13617" width="2.33203125" style="16"/>
    <col min="13618" max="13618" width="4.88671875" style="16" customWidth="1"/>
    <col min="13619" max="13824" width="2.33203125" style="16"/>
    <col min="13825" max="13828" width="2.109375" style="16" customWidth="1"/>
    <col min="13829" max="13833" width="2.33203125" style="16"/>
    <col min="13834" max="13834" width="3.109375" style="16" customWidth="1"/>
    <col min="13835" max="13849" width="2.33203125" style="16"/>
    <col min="13850" max="13851" width="2.77734375" style="16" customWidth="1"/>
    <col min="13852" max="13852" width="2.6640625" style="16" customWidth="1"/>
    <col min="13853" max="13854" width="2.44140625" style="16" customWidth="1"/>
    <col min="13855" max="13856" width="2.33203125" style="16"/>
    <col min="13857" max="13857" width="4.88671875" style="16" customWidth="1"/>
    <col min="13858" max="13858" width="2.44140625" style="16" customWidth="1"/>
    <col min="13859" max="13859" width="2.6640625" style="16" customWidth="1"/>
    <col min="13860" max="13860" width="3.88671875" style="16" customWidth="1"/>
    <col min="13861" max="13862" width="2.33203125" style="16"/>
    <col min="13863" max="13863" width="3.44140625" style="16" customWidth="1"/>
    <col min="13864" max="13867" width="2.33203125" style="16"/>
    <col min="13868" max="13868" width="2.44140625" style="16" customWidth="1"/>
    <col min="13869" max="13870" width="2.109375" style="16" customWidth="1"/>
    <col min="13871" max="13873" width="2.33203125" style="16"/>
    <col min="13874" max="13874" width="4.88671875" style="16" customWidth="1"/>
    <col min="13875" max="14080" width="2.33203125" style="16"/>
    <col min="14081" max="14084" width="2.109375" style="16" customWidth="1"/>
    <col min="14085" max="14089" width="2.33203125" style="16"/>
    <col min="14090" max="14090" width="3.109375" style="16" customWidth="1"/>
    <col min="14091" max="14105" width="2.33203125" style="16"/>
    <col min="14106" max="14107" width="2.77734375" style="16" customWidth="1"/>
    <col min="14108" max="14108" width="2.6640625" style="16" customWidth="1"/>
    <col min="14109" max="14110" width="2.44140625" style="16" customWidth="1"/>
    <col min="14111" max="14112" width="2.33203125" style="16"/>
    <col min="14113" max="14113" width="4.88671875" style="16" customWidth="1"/>
    <col min="14114" max="14114" width="2.44140625" style="16" customWidth="1"/>
    <col min="14115" max="14115" width="2.6640625" style="16" customWidth="1"/>
    <col min="14116" max="14116" width="3.88671875" style="16" customWidth="1"/>
    <col min="14117" max="14118" width="2.33203125" style="16"/>
    <col min="14119" max="14119" width="3.44140625" style="16" customWidth="1"/>
    <col min="14120" max="14123" width="2.33203125" style="16"/>
    <col min="14124" max="14124" width="2.44140625" style="16" customWidth="1"/>
    <col min="14125" max="14126" width="2.109375" style="16" customWidth="1"/>
    <col min="14127" max="14129" width="2.33203125" style="16"/>
    <col min="14130" max="14130" width="4.88671875" style="16" customWidth="1"/>
    <col min="14131" max="14336" width="2.33203125" style="16"/>
    <col min="14337" max="14340" width="2.109375" style="16" customWidth="1"/>
    <col min="14341" max="14345" width="2.33203125" style="16"/>
    <col min="14346" max="14346" width="3.109375" style="16" customWidth="1"/>
    <col min="14347" max="14361" width="2.33203125" style="16"/>
    <col min="14362" max="14363" width="2.77734375" style="16" customWidth="1"/>
    <col min="14364" max="14364" width="2.6640625" style="16" customWidth="1"/>
    <col min="14365" max="14366" width="2.44140625" style="16" customWidth="1"/>
    <col min="14367" max="14368" width="2.33203125" style="16"/>
    <col min="14369" max="14369" width="4.88671875" style="16" customWidth="1"/>
    <col min="14370" max="14370" width="2.44140625" style="16" customWidth="1"/>
    <col min="14371" max="14371" width="2.6640625" style="16" customWidth="1"/>
    <col min="14372" max="14372" width="3.88671875" style="16" customWidth="1"/>
    <col min="14373" max="14374" width="2.33203125" style="16"/>
    <col min="14375" max="14375" width="3.44140625" style="16" customWidth="1"/>
    <col min="14376" max="14379" width="2.33203125" style="16"/>
    <col min="14380" max="14380" width="2.44140625" style="16" customWidth="1"/>
    <col min="14381" max="14382" width="2.109375" style="16" customWidth="1"/>
    <col min="14383" max="14385" width="2.33203125" style="16"/>
    <col min="14386" max="14386" width="4.88671875" style="16" customWidth="1"/>
    <col min="14387" max="14592" width="2.33203125" style="16"/>
    <col min="14593" max="14596" width="2.109375" style="16" customWidth="1"/>
    <col min="14597" max="14601" width="2.33203125" style="16"/>
    <col min="14602" max="14602" width="3.109375" style="16" customWidth="1"/>
    <col min="14603" max="14617" width="2.33203125" style="16"/>
    <col min="14618" max="14619" width="2.77734375" style="16" customWidth="1"/>
    <col min="14620" max="14620" width="2.6640625" style="16" customWidth="1"/>
    <col min="14621" max="14622" width="2.44140625" style="16" customWidth="1"/>
    <col min="14623" max="14624" width="2.33203125" style="16"/>
    <col min="14625" max="14625" width="4.88671875" style="16" customWidth="1"/>
    <col min="14626" max="14626" width="2.44140625" style="16" customWidth="1"/>
    <col min="14627" max="14627" width="2.6640625" style="16" customWidth="1"/>
    <col min="14628" max="14628" width="3.88671875" style="16" customWidth="1"/>
    <col min="14629" max="14630" width="2.33203125" style="16"/>
    <col min="14631" max="14631" width="3.44140625" style="16" customWidth="1"/>
    <col min="14632" max="14635" width="2.33203125" style="16"/>
    <col min="14636" max="14636" width="2.44140625" style="16" customWidth="1"/>
    <col min="14637" max="14638" width="2.109375" style="16" customWidth="1"/>
    <col min="14639" max="14641" width="2.33203125" style="16"/>
    <col min="14642" max="14642" width="4.88671875" style="16" customWidth="1"/>
    <col min="14643" max="14848" width="2.33203125" style="16"/>
    <col min="14849" max="14852" width="2.109375" style="16" customWidth="1"/>
    <col min="14853" max="14857" width="2.33203125" style="16"/>
    <col min="14858" max="14858" width="3.109375" style="16" customWidth="1"/>
    <col min="14859" max="14873" width="2.33203125" style="16"/>
    <col min="14874" max="14875" width="2.77734375" style="16" customWidth="1"/>
    <col min="14876" max="14876" width="2.6640625" style="16" customWidth="1"/>
    <col min="14877" max="14878" width="2.44140625" style="16" customWidth="1"/>
    <col min="14879" max="14880" width="2.33203125" style="16"/>
    <col min="14881" max="14881" width="4.88671875" style="16" customWidth="1"/>
    <col min="14882" max="14882" width="2.44140625" style="16" customWidth="1"/>
    <col min="14883" max="14883" width="2.6640625" style="16" customWidth="1"/>
    <col min="14884" max="14884" width="3.88671875" style="16" customWidth="1"/>
    <col min="14885" max="14886" width="2.33203125" style="16"/>
    <col min="14887" max="14887" width="3.44140625" style="16" customWidth="1"/>
    <col min="14888" max="14891" width="2.33203125" style="16"/>
    <col min="14892" max="14892" width="2.44140625" style="16" customWidth="1"/>
    <col min="14893" max="14894" width="2.109375" style="16" customWidth="1"/>
    <col min="14895" max="14897" width="2.33203125" style="16"/>
    <col min="14898" max="14898" width="4.88671875" style="16" customWidth="1"/>
    <col min="14899" max="15104" width="2.33203125" style="16"/>
    <col min="15105" max="15108" width="2.109375" style="16" customWidth="1"/>
    <col min="15109" max="15113" width="2.33203125" style="16"/>
    <col min="15114" max="15114" width="3.109375" style="16" customWidth="1"/>
    <col min="15115" max="15129" width="2.33203125" style="16"/>
    <col min="15130" max="15131" width="2.77734375" style="16" customWidth="1"/>
    <col min="15132" max="15132" width="2.6640625" style="16" customWidth="1"/>
    <col min="15133" max="15134" width="2.44140625" style="16" customWidth="1"/>
    <col min="15135" max="15136" width="2.33203125" style="16"/>
    <col min="15137" max="15137" width="4.88671875" style="16" customWidth="1"/>
    <col min="15138" max="15138" width="2.44140625" style="16" customWidth="1"/>
    <col min="15139" max="15139" width="2.6640625" style="16" customWidth="1"/>
    <col min="15140" max="15140" width="3.88671875" style="16" customWidth="1"/>
    <col min="15141" max="15142" width="2.33203125" style="16"/>
    <col min="15143" max="15143" width="3.44140625" style="16" customWidth="1"/>
    <col min="15144" max="15147" width="2.33203125" style="16"/>
    <col min="15148" max="15148" width="2.44140625" style="16" customWidth="1"/>
    <col min="15149" max="15150" width="2.109375" style="16" customWidth="1"/>
    <col min="15151" max="15153" width="2.33203125" style="16"/>
    <col min="15154" max="15154" width="4.88671875" style="16" customWidth="1"/>
    <col min="15155" max="15360" width="2.33203125" style="16"/>
    <col min="15361" max="15364" width="2.109375" style="16" customWidth="1"/>
    <col min="15365" max="15369" width="2.33203125" style="16"/>
    <col min="15370" max="15370" width="3.109375" style="16" customWidth="1"/>
    <col min="15371" max="15385" width="2.33203125" style="16"/>
    <col min="15386" max="15387" width="2.77734375" style="16" customWidth="1"/>
    <col min="15388" max="15388" width="2.6640625" style="16" customWidth="1"/>
    <col min="15389" max="15390" width="2.44140625" style="16" customWidth="1"/>
    <col min="15391" max="15392" width="2.33203125" style="16"/>
    <col min="15393" max="15393" width="4.88671875" style="16" customWidth="1"/>
    <col min="15394" max="15394" width="2.44140625" style="16" customWidth="1"/>
    <col min="15395" max="15395" width="2.6640625" style="16" customWidth="1"/>
    <col min="15396" max="15396" width="3.88671875" style="16" customWidth="1"/>
    <col min="15397" max="15398" width="2.33203125" style="16"/>
    <col min="15399" max="15399" width="3.44140625" style="16" customWidth="1"/>
    <col min="15400" max="15403" width="2.33203125" style="16"/>
    <col min="15404" max="15404" width="2.44140625" style="16" customWidth="1"/>
    <col min="15405" max="15406" width="2.109375" style="16" customWidth="1"/>
    <col min="15407" max="15409" width="2.33203125" style="16"/>
    <col min="15410" max="15410" width="4.88671875" style="16" customWidth="1"/>
    <col min="15411" max="15616" width="2.33203125" style="16"/>
    <col min="15617" max="15620" width="2.109375" style="16" customWidth="1"/>
    <col min="15621" max="15625" width="2.33203125" style="16"/>
    <col min="15626" max="15626" width="3.109375" style="16" customWidth="1"/>
    <col min="15627" max="15641" width="2.33203125" style="16"/>
    <col min="15642" max="15643" width="2.77734375" style="16" customWidth="1"/>
    <col min="15644" max="15644" width="2.6640625" style="16" customWidth="1"/>
    <col min="15645" max="15646" width="2.44140625" style="16" customWidth="1"/>
    <col min="15647" max="15648" width="2.33203125" style="16"/>
    <col min="15649" max="15649" width="4.88671875" style="16" customWidth="1"/>
    <col min="15650" max="15650" width="2.44140625" style="16" customWidth="1"/>
    <col min="15651" max="15651" width="2.6640625" style="16" customWidth="1"/>
    <col min="15652" max="15652" width="3.88671875" style="16" customWidth="1"/>
    <col min="15653" max="15654" width="2.33203125" style="16"/>
    <col min="15655" max="15655" width="3.44140625" style="16" customWidth="1"/>
    <col min="15656" max="15659" width="2.33203125" style="16"/>
    <col min="15660" max="15660" width="2.44140625" style="16" customWidth="1"/>
    <col min="15661" max="15662" width="2.109375" style="16" customWidth="1"/>
    <col min="15663" max="15665" width="2.33203125" style="16"/>
    <col min="15666" max="15666" width="4.88671875" style="16" customWidth="1"/>
    <col min="15667" max="15872" width="2.33203125" style="16"/>
    <col min="15873" max="15876" width="2.109375" style="16" customWidth="1"/>
    <col min="15877" max="15881" width="2.33203125" style="16"/>
    <col min="15882" max="15882" width="3.109375" style="16" customWidth="1"/>
    <col min="15883" max="15897" width="2.33203125" style="16"/>
    <col min="15898" max="15899" width="2.77734375" style="16" customWidth="1"/>
    <col min="15900" max="15900" width="2.6640625" style="16" customWidth="1"/>
    <col min="15901" max="15902" width="2.44140625" style="16" customWidth="1"/>
    <col min="15903" max="15904" width="2.33203125" style="16"/>
    <col min="15905" max="15905" width="4.88671875" style="16" customWidth="1"/>
    <col min="15906" max="15906" width="2.44140625" style="16" customWidth="1"/>
    <col min="15907" max="15907" width="2.6640625" style="16" customWidth="1"/>
    <col min="15908" max="15908" width="3.88671875" style="16" customWidth="1"/>
    <col min="15909" max="15910" width="2.33203125" style="16"/>
    <col min="15911" max="15911" width="3.44140625" style="16" customWidth="1"/>
    <col min="15912" max="15915" width="2.33203125" style="16"/>
    <col min="15916" max="15916" width="2.44140625" style="16" customWidth="1"/>
    <col min="15917" max="15918" width="2.109375" style="16" customWidth="1"/>
    <col min="15919" max="15921" width="2.33203125" style="16"/>
    <col min="15922" max="15922" width="4.88671875" style="16" customWidth="1"/>
    <col min="15923" max="16128" width="2.33203125" style="16"/>
    <col min="16129" max="16132" width="2.109375" style="16" customWidth="1"/>
    <col min="16133" max="16137" width="2.33203125" style="16"/>
    <col min="16138" max="16138" width="3.109375" style="16" customWidth="1"/>
    <col min="16139" max="16153" width="2.33203125" style="16"/>
    <col min="16154" max="16155" width="2.77734375" style="16" customWidth="1"/>
    <col min="16156" max="16156" width="2.6640625" style="16" customWidth="1"/>
    <col min="16157" max="16158" width="2.44140625" style="16" customWidth="1"/>
    <col min="16159" max="16160" width="2.33203125" style="16"/>
    <col min="16161" max="16161" width="4.88671875" style="16" customWidth="1"/>
    <col min="16162" max="16162" width="2.44140625" style="16" customWidth="1"/>
    <col min="16163" max="16163" width="2.6640625" style="16" customWidth="1"/>
    <col min="16164" max="16164" width="3.88671875" style="16" customWidth="1"/>
    <col min="16165" max="16166" width="2.33203125" style="16"/>
    <col min="16167" max="16167" width="3.44140625" style="16" customWidth="1"/>
    <col min="16168" max="16171" width="2.33203125" style="16"/>
    <col min="16172" max="16172" width="2.44140625" style="16" customWidth="1"/>
    <col min="16173" max="16174" width="2.109375" style="16" customWidth="1"/>
    <col min="16175" max="16177" width="2.33203125" style="16"/>
    <col min="16178" max="16178" width="4.88671875" style="16" customWidth="1"/>
    <col min="16179" max="16384" width="2.33203125" style="16"/>
  </cols>
  <sheetData>
    <row r="1" spans="1:53" s="1" customFormat="1" ht="21" customHeight="1" thickBot="1">
      <c r="AD1" s="114" t="s">
        <v>28</v>
      </c>
      <c r="AE1" s="115"/>
      <c r="AF1" s="115"/>
      <c r="AG1" s="116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8"/>
    </row>
    <row r="2" spans="1:53" s="1" customFormat="1" ht="21" customHeight="1">
      <c r="AD2" s="119" t="s">
        <v>2</v>
      </c>
      <c r="AE2" s="120"/>
      <c r="AF2" s="120"/>
      <c r="AG2" s="121"/>
      <c r="AH2" s="125" t="s">
        <v>3</v>
      </c>
      <c r="AI2" s="125"/>
      <c r="AJ2" s="125"/>
      <c r="AK2" s="125"/>
      <c r="AL2" s="125"/>
      <c r="AM2" s="125"/>
      <c r="AN2" s="125"/>
      <c r="AO2" s="125"/>
      <c r="AP2" s="125"/>
      <c r="AQ2" s="125"/>
      <c r="AR2" s="125"/>
      <c r="AS2" s="125"/>
      <c r="AT2" s="125"/>
      <c r="AU2" s="125"/>
      <c r="AV2" s="125"/>
      <c r="AW2" s="126"/>
      <c r="BA2" s="2"/>
    </row>
    <row r="3" spans="1:53" s="1" customFormat="1" ht="21" customHeight="1" thickBot="1">
      <c r="AD3" s="122"/>
      <c r="AE3" s="123"/>
      <c r="AF3" s="123"/>
      <c r="AG3" s="124"/>
      <c r="AH3" s="127" t="s">
        <v>35</v>
      </c>
      <c r="AI3" s="127"/>
      <c r="AJ3" s="127"/>
      <c r="AK3" s="127"/>
      <c r="AL3" s="127"/>
      <c r="AM3" s="127"/>
      <c r="AN3" s="127"/>
      <c r="AO3" s="127"/>
      <c r="AP3" s="127"/>
      <c r="AQ3" s="127"/>
      <c r="AR3" s="127"/>
      <c r="AS3" s="127"/>
      <c r="AT3" s="127"/>
      <c r="AU3" s="127"/>
      <c r="AV3" s="127"/>
      <c r="AW3" s="128"/>
    </row>
    <row r="4" spans="1:53" s="1" customFormat="1" ht="21" customHeight="1">
      <c r="AJ4" s="3" t="s">
        <v>4</v>
      </c>
      <c r="AK4" s="3"/>
      <c r="AL4" s="129"/>
      <c r="AM4" s="129"/>
      <c r="AN4" s="129"/>
      <c r="AO4" s="18" t="s">
        <v>5</v>
      </c>
      <c r="AP4" s="129"/>
      <c r="AQ4" s="130"/>
      <c r="AR4" s="3" t="s">
        <v>6</v>
      </c>
      <c r="AS4" s="129"/>
      <c r="AT4" s="130"/>
      <c r="AU4" s="3" t="s">
        <v>7</v>
      </c>
    </row>
    <row r="5" spans="1:53" s="1" customFormat="1" ht="21" customHeight="1">
      <c r="B5" s="4"/>
      <c r="C5" s="4"/>
      <c r="D5" s="4"/>
      <c r="E5" s="4"/>
      <c r="F5" s="4"/>
      <c r="G5" s="4"/>
      <c r="H5" s="4"/>
      <c r="I5" s="4"/>
      <c r="J5" s="131" t="s">
        <v>54</v>
      </c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4"/>
      <c r="X5" s="17" t="s">
        <v>8</v>
      </c>
      <c r="Y5" s="111" t="s">
        <v>53</v>
      </c>
      <c r="Z5" s="112"/>
      <c r="AA5" s="112"/>
      <c r="AB5" s="112"/>
      <c r="AC5" s="112"/>
      <c r="AD5" s="4" t="s">
        <v>9</v>
      </c>
      <c r="AE5" s="45"/>
      <c r="AF5" s="45"/>
      <c r="AG5" s="45"/>
      <c r="AH5" s="46"/>
      <c r="AI5" s="47"/>
      <c r="AK5" s="4"/>
      <c r="AL5" s="4"/>
      <c r="AM5" s="35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</row>
    <row r="6" spans="1:53" s="1" customFormat="1" ht="12" customHeight="1"/>
    <row r="7" spans="1:53" s="1" customFormat="1" ht="12" customHeight="1"/>
    <row r="8" spans="1:53" s="1" customFormat="1" ht="21" customHeight="1">
      <c r="A8" s="1" t="s">
        <v>51</v>
      </c>
      <c r="BA8" s="2"/>
    </row>
    <row r="9" spans="1:53" s="1" customFormat="1" ht="12.75" customHeight="1">
      <c r="BA9" s="2"/>
    </row>
    <row r="10" spans="1:53" s="1" customFormat="1" ht="21" customHeight="1">
      <c r="AD10" s="1" t="s">
        <v>10</v>
      </c>
    </row>
    <row r="11" spans="1:53" s="1" customFormat="1" ht="21" customHeight="1">
      <c r="AE11" s="1" t="s">
        <v>11</v>
      </c>
      <c r="AI11" s="113"/>
      <c r="AJ11" s="113"/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BA11" s="2"/>
    </row>
    <row r="12" spans="1:53" s="1" customFormat="1" ht="21" customHeight="1">
      <c r="AE12" s="1" t="s">
        <v>12</v>
      </c>
      <c r="AI12" s="113"/>
      <c r="AJ12" s="113"/>
      <c r="AK12" s="113"/>
      <c r="AL12" s="113"/>
      <c r="AM12" s="113"/>
      <c r="AN12" s="113"/>
      <c r="AO12" s="113"/>
      <c r="AP12" s="113"/>
      <c r="AQ12" s="113"/>
      <c r="AR12" s="113"/>
      <c r="AS12" s="113"/>
      <c r="AT12" s="113"/>
      <c r="AU12" s="113"/>
      <c r="AV12" s="8"/>
      <c r="AW12" s="8"/>
      <c r="AX12" s="8"/>
    </row>
    <row r="13" spans="1:53" s="1" customFormat="1" ht="21" customHeight="1">
      <c r="AD13" s="1" t="s">
        <v>13</v>
      </c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</row>
    <row r="14" spans="1:53" s="1" customFormat="1" ht="21" customHeight="1">
      <c r="AE14" s="1" t="s">
        <v>14</v>
      </c>
      <c r="AI14" s="113"/>
      <c r="AJ14" s="113"/>
      <c r="AK14" s="113"/>
      <c r="AL14" s="113"/>
      <c r="AM14" s="113"/>
      <c r="AN14" s="113"/>
      <c r="AO14" s="113"/>
      <c r="AP14" s="113"/>
      <c r="AQ14" s="113"/>
      <c r="AR14" s="113"/>
      <c r="AS14" s="113"/>
      <c r="AT14" s="113"/>
      <c r="AU14" s="113"/>
      <c r="AV14" s="8"/>
      <c r="AW14" s="8"/>
      <c r="AX14" s="8"/>
    </row>
    <row r="15" spans="1:53" s="1" customFormat="1" ht="21" customHeight="1">
      <c r="A15" s="1" t="s">
        <v>60</v>
      </c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8"/>
      <c r="AW15" s="8"/>
      <c r="AX15" s="8"/>
    </row>
    <row r="16" spans="1:53" s="1" customFormat="1" ht="48.75" customHeight="1">
      <c r="A16" s="33" t="s">
        <v>29</v>
      </c>
      <c r="B16" s="27"/>
      <c r="C16" s="27"/>
      <c r="D16" s="27"/>
      <c r="E16" s="27"/>
      <c r="F16" s="27"/>
      <c r="G16" s="27"/>
      <c r="H16" s="8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</row>
    <row r="17" spans="1:50" s="8" customFormat="1" ht="27" customHeight="1">
      <c r="A17" s="52" t="s">
        <v>55</v>
      </c>
      <c r="B17" s="52"/>
      <c r="C17" s="52"/>
      <c r="D17" s="52"/>
      <c r="E17" s="52"/>
      <c r="F17" s="52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</row>
    <row r="18" spans="1:50" s="8" customFormat="1" ht="27" customHeight="1"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</row>
    <row r="19" spans="1:50" s="8" customFormat="1" ht="27" customHeight="1">
      <c r="A19" s="33" t="s">
        <v>52</v>
      </c>
      <c r="B19" s="27"/>
      <c r="C19" s="27"/>
      <c r="D19" s="27"/>
      <c r="E19" s="27"/>
      <c r="F19" s="27"/>
      <c r="G19" s="27"/>
      <c r="H19" s="40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33" t="s">
        <v>56</v>
      </c>
      <c r="AA19" s="41"/>
      <c r="AB19" s="41"/>
      <c r="AC19" s="41"/>
      <c r="AD19" s="41"/>
      <c r="AE19" s="41"/>
      <c r="AF19" s="41"/>
      <c r="AG19" s="41"/>
      <c r="AH19" s="41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</row>
    <row r="20" spans="1:50" s="8" customFormat="1" ht="42" customHeight="1" thickBot="1">
      <c r="B20" s="77" t="str">
        <f>IF($Y$5="新　規","初年度契約予定金額",IF($Y$5="継　続","継続契約予定金額"," "))</f>
        <v>初年度契約予定金額</v>
      </c>
      <c r="C20" s="77"/>
      <c r="D20" s="77"/>
      <c r="E20" s="77"/>
      <c r="F20" s="77"/>
      <c r="G20" s="77"/>
      <c r="H20" s="77"/>
      <c r="I20" s="77"/>
      <c r="J20" s="77"/>
      <c r="K20" s="21" t="s">
        <v>26</v>
      </c>
      <c r="L20" s="78"/>
      <c r="M20" s="78"/>
      <c r="N20" s="78"/>
      <c r="O20" s="78"/>
      <c r="P20" s="78"/>
      <c r="Q20" s="78"/>
      <c r="R20" s="78"/>
      <c r="S20" s="78"/>
      <c r="T20" s="22" t="s">
        <v>27</v>
      </c>
      <c r="U20" s="22"/>
      <c r="V20" s="9"/>
      <c r="W20" s="9"/>
      <c r="X20" s="9"/>
      <c r="Y20" s="9"/>
      <c r="Z20" s="75" t="s">
        <v>57</v>
      </c>
      <c r="AA20" s="75"/>
      <c r="AB20" s="75"/>
      <c r="AC20" s="75"/>
      <c r="AD20" s="75"/>
      <c r="AE20" s="75"/>
      <c r="AF20" s="75"/>
      <c r="AG20" s="75"/>
      <c r="AH20" s="75"/>
      <c r="AI20" s="21" t="s">
        <v>26</v>
      </c>
      <c r="AJ20" s="76">
        <f>IF($Y$5="新　規",P34+P46,IF($Y$5="継　続",$P$34+P46,0))</f>
        <v>0</v>
      </c>
      <c r="AK20" s="76"/>
      <c r="AL20" s="76"/>
      <c r="AM20" s="76"/>
      <c r="AN20" s="76"/>
      <c r="AO20" s="76"/>
      <c r="AP20" s="76"/>
      <c r="AQ20" s="76"/>
      <c r="AR20" s="22" t="s">
        <v>0</v>
      </c>
      <c r="AS20" s="22"/>
      <c r="AT20" s="9"/>
      <c r="AU20" s="9"/>
      <c r="AV20" s="9"/>
      <c r="AW20" s="9"/>
    </row>
    <row r="21" spans="1:50" s="8" customFormat="1" ht="27" customHeight="1" thickTop="1">
      <c r="A21" s="31"/>
      <c r="B21" s="48"/>
      <c r="C21" s="23"/>
      <c r="D21" s="23"/>
      <c r="E21" s="23"/>
      <c r="F21" s="23"/>
      <c r="G21" s="23"/>
      <c r="H21" s="23"/>
      <c r="I21" s="23"/>
      <c r="J21" s="23"/>
      <c r="K21" s="24"/>
      <c r="L21" s="25"/>
      <c r="M21" s="25"/>
      <c r="N21" s="25"/>
      <c r="O21" s="25"/>
      <c r="P21" s="25"/>
      <c r="Q21" s="25"/>
      <c r="R21" s="25"/>
      <c r="S21" s="25"/>
      <c r="T21" s="26"/>
      <c r="U21" s="26"/>
      <c r="V21" s="32"/>
      <c r="W21" s="32"/>
      <c r="X21" s="32"/>
      <c r="Y21" s="32"/>
      <c r="Z21" s="32"/>
      <c r="AA21" s="32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</row>
    <row r="22" spans="1:50" s="1" customFormat="1" ht="25.8" customHeight="1">
      <c r="A22" s="33" t="s">
        <v>58</v>
      </c>
      <c r="B22" s="27"/>
      <c r="C22" s="27"/>
      <c r="D22" s="27"/>
      <c r="E22" s="27"/>
      <c r="F22" s="27"/>
      <c r="G22" s="27"/>
      <c r="H22" s="8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</row>
    <row r="23" spans="1:50" s="1" customFormat="1" ht="19.2" customHeight="1"/>
    <row r="24" spans="1:50" s="1" customFormat="1" ht="19.2" customHeight="1">
      <c r="A24" s="34" t="s">
        <v>34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</row>
    <row r="25" spans="1:50" s="1" customFormat="1" ht="19.2" customHeight="1">
      <c r="A25" s="19" t="s">
        <v>42</v>
      </c>
      <c r="I25" s="19"/>
      <c r="J25" s="19"/>
      <c r="O25" s="19"/>
      <c r="Q25" s="19" t="s">
        <v>36</v>
      </c>
    </row>
    <row r="26" spans="1:50" s="1" customFormat="1" ht="19.2" customHeight="1">
      <c r="A26" s="79" t="s">
        <v>15</v>
      </c>
      <c r="B26" s="79"/>
      <c r="C26" s="79"/>
      <c r="D26" s="79"/>
      <c r="E26" s="96" t="s">
        <v>16</v>
      </c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4" t="s">
        <v>17</v>
      </c>
      <c r="Q26" s="95"/>
      <c r="R26" s="95"/>
      <c r="S26" s="95"/>
      <c r="T26" s="95"/>
      <c r="U26" s="79" t="s">
        <v>21</v>
      </c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9"/>
      <c r="AH26" s="79"/>
      <c r="AI26" s="79"/>
      <c r="AJ26" s="79"/>
      <c r="AK26" s="79"/>
      <c r="AL26" s="79"/>
      <c r="AM26" s="79"/>
      <c r="AN26" s="79"/>
      <c r="AO26" s="79"/>
      <c r="AP26" s="79"/>
      <c r="AQ26" s="79"/>
      <c r="AR26" s="79"/>
      <c r="AS26" s="79"/>
      <c r="AT26" s="79"/>
      <c r="AU26" s="79"/>
      <c r="AV26" s="79"/>
      <c r="AW26" s="79"/>
      <c r="AX26" s="79"/>
    </row>
    <row r="27" spans="1:50" s="1" customFormat="1" ht="19.2" customHeight="1">
      <c r="A27" s="80" t="s">
        <v>18</v>
      </c>
      <c r="B27" s="81"/>
      <c r="C27" s="81"/>
      <c r="D27" s="82"/>
      <c r="E27" s="89" t="s">
        <v>39</v>
      </c>
      <c r="F27" s="90"/>
      <c r="G27" s="90"/>
      <c r="H27" s="90"/>
      <c r="I27" s="90"/>
      <c r="J27" s="90"/>
      <c r="K27" s="90"/>
      <c r="L27" s="90"/>
      <c r="M27" s="90"/>
      <c r="N27" s="90"/>
      <c r="O27" s="91"/>
      <c r="P27" s="97">
        <f>U27*AA27</f>
        <v>0</v>
      </c>
      <c r="Q27" s="98"/>
      <c r="R27" s="98"/>
      <c r="S27" s="98"/>
      <c r="T27" s="99"/>
      <c r="U27" s="92"/>
      <c r="V27" s="93"/>
      <c r="W27" s="93"/>
      <c r="X27" s="93"/>
      <c r="Y27" s="10" t="s">
        <v>19</v>
      </c>
      <c r="Z27" s="10" t="s">
        <v>30</v>
      </c>
      <c r="AA27" s="44">
        <v>1</v>
      </c>
      <c r="AB27" s="43" t="s">
        <v>1</v>
      </c>
      <c r="AC27" s="5"/>
      <c r="AD27" s="11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8"/>
    </row>
    <row r="28" spans="1:50" s="1" customFormat="1" ht="19.2" customHeight="1">
      <c r="A28" s="83"/>
      <c r="B28" s="84"/>
      <c r="C28" s="84"/>
      <c r="D28" s="85"/>
      <c r="E28" s="89" t="s">
        <v>40</v>
      </c>
      <c r="F28" s="90"/>
      <c r="G28" s="90"/>
      <c r="H28" s="90"/>
      <c r="I28" s="90"/>
      <c r="J28" s="90"/>
      <c r="K28" s="90"/>
      <c r="L28" s="90"/>
      <c r="M28" s="90"/>
      <c r="N28" s="90"/>
      <c r="O28" s="91"/>
      <c r="P28" s="97">
        <f t="shared" ref="P28" si="0">U28*AA28</f>
        <v>0</v>
      </c>
      <c r="Q28" s="98"/>
      <c r="R28" s="98"/>
      <c r="S28" s="98"/>
      <c r="T28" s="99"/>
      <c r="U28" s="92"/>
      <c r="V28" s="93"/>
      <c r="W28" s="93"/>
      <c r="X28" s="93"/>
      <c r="Y28" s="6" t="s">
        <v>19</v>
      </c>
      <c r="Z28" s="10" t="s">
        <v>30</v>
      </c>
      <c r="AA28" s="50"/>
      <c r="AB28" s="43" t="s">
        <v>1</v>
      </c>
      <c r="AC28" s="5"/>
      <c r="AD28" s="7"/>
      <c r="AE28" s="6"/>
      <c r="AF28" s="6"/>
      <c r="AG28" s="5"/>
      <c r="AH28" s="5"/>
      <c r="AI28" s="36"/>
      <c r="AJ28" s="36"/>
      <c r="AK28" s="36"/>
      <c r="AL28" s="36"/>
      <c r="AM28" s="36"/>
      <c r="AN28" s="36"/>
      <c r="AO28" s="39"/>
      <c r="AP28" s="39"/>
      <c r="AQ28" s="39"/>
      <c r="AR28" s="39"/>
      <c r="AS28" s="39"/>
      <c r="AT28" s="39"/>
      <c r="AU28" s="39"/>
      <c r="AV28" s="39"/>
      <c r="AW28" s="39"/>
      <c r="AX28" s="12"/>
    </row>
    <row r="29" spans="1:50" s="1" customFormat="1" ht="19.2" customHeight="1">
      <c r="A29" s="83"/>
      <c r="B29" s="84"/>
      <c r="C29" s="84"/>
      <c r="D29" s="85"/>
      <c r="E29" s="89" t="s">
        <v>41</v>
      </c>
      <c r="F29" s="90"/>
      <c r="G29" s="90"/>
      <c r="H29" s="90"/>
      <c r="I29" s="90"/>
      <c r="J29" s="90"/>
      <c r="K29" s="90"/>
      <c r="L29" s="90"/>
      <c r="M29" s="90"/>
      <c r="N29" s="90"/>
      <c r="O29" s="91"/>
      <c r="P29" s="97">
        <f>U29*AA29</f>
        <v>0</v>
      </c>
      <c r="Q29" s="98"/>
      <c r="R29" s="98"/>
      <c r="S29" s="98"/>
      <c r="T29" s="99"/>
      <c r="U29" s="92"/>
      <c r="V29" s="93"/>
      <c r="W29" s="93"/>
      <c r="X29" s="93"/>
      <c r="Y29" s="6" t="s">
        <v>19</v>
      </c>
      <c r="Z29" s="10" t="s">
        <v>30</v>
      </c>
      <c r="AA29" s="50"/>
      <c r="AB29" s="43" t="s">
        <v>1</v>
      </c>
      <c r="AC29" s="5"/>
      <c r="AD29" s="7"/>
      <c r="AE29" s="6"/>
      <c r="AF29" s="6"/>
      <c r="AG29" s="5"/>
      <c r="AH29" s="5"/>
      <c r="AI29" s="36"/>
      <c r="AJ29" s="36"/>
      <c r="AK29" s="36"/>
      <c r="AL29" s="36"/>
      <c r="AM29" s="36"/>
      <c r="AN29" s="36"/>
      <c r="AO29" s="39"/>
      <c r="AP29" s="39"/>
      <c r="AQ29" s="39"/>
      <c r="AR29" s="39"/>
      <c r="AS29" s="39"/>
      <c r="AT29" s="39"/>
      <c r="AU29" s="39"/>
      <c r="AV29" s="39"/>
      <c r="AW29" s="39"/>
      <c r="AX29" s="12"/>
    </row>
    <row r="30" spans="1:50" s="1" customFormat="1" ht="19.2" customHeight="1">
      <c r="A30" s="83"/>
      <c r="B30" s="84"/>
      <c r="C30" s="84"/>
      <c r="D30" s="85"/>
      <c r="E30" s="100" t="s">
        <v>38</v>
      </c>
      <c r="F30" s="100"/>
      <c r="G30" s="100"/>
      <c r="H30" s="100"/>
      <c r="I30" s="100"/>
      <c r="J30" s="100"/>
      <c r="K30" s="100"/>
      <c r="L30" s="100"/>
      <c r="M30" s="100"/>
      <c r="N30" s="100"/>
      <c r="O30" s="100"/>
      <c r="P30" s="101">
        <f>ROUND(SUM(P27:T29)*0.2,-1)</f>
        <v>0</v>
      </c>
      <c r="Q30" s="102"/>
      <c r="R30" s="102"/>
      <c r="S30" s="102"/>
      <c r="T30" s="103"/>
      <c r="U30" s="104" t="s">
        <v>44</v>
      </c>
      <c r="V30" s="105"/>
      <c r="W30" s="105"/>
      <c r="X30" s="105"/>
      <c r="Y30" s="105"/>
      <c r="Z30" s="105"/>
      <c r="AA30" s="105"/>
      <c r="AB30" s="105"/>
      <c r="AC30" s="105"/>
      <c r="AD30" s="105"/>
      <c r="AE30" s="105"/>
      <c r="AF30" s="105"/>
      <c r="AG30" s="105"/>
      <c r="AH30" s="105"/>
      <c r="AI30" s="105"/>
      <c r="AJ30" s="105"/>
      <c r="AK30" s="105"/>
      <c r="AL30" s="105"/>
      <c r="AM30" s="105"/>
      <c r="AN30" s="105"/>
      <c r="AO30" s="105"/>
      <c r="AP30" s="105"/>
      <c r="AQ30" s="105"/>
      <c r="AR30" s="105"/>
      <c r="AS30" s="105"/>
      <c r="AT30" s="105"/>
      <c r="AU30" s="105"/>
      <c r="AV30" s="105"/>
      <c r="AW30" s="105"/>
      <c r="AX30" s="106"/>
    </row>
    <row r="31" spans="1:50" s="1" customFormat="1" ht="19.2" customHeight="1">
      <c r="A31" s="86"/>
      <c r="B31" s="87"/>
      <c r="C31" s="87"/>
      <c r="D31" s="88"/>
      <c r="E31" s="108" t="s">
        <v>22</v>
      </c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9">
        <f>SUM(P27:P30)</f>
        <v>0</v>
      </c>
      <c r="Q31" s="110"/>
      <c r="R31" s="110"/>
      <c r="S31" s="110"/>
      <c r="T31" s="110"/>
      <c r="U31" s="104" t="s">
        <v>45</v>
      </c>
      <c r="V31" s="105"/>
      <c r="W31" s="105"/>
      <c r="X31" s="105"/>
      <c r="Y31" s="105"/>
      <c r="Z31" s="105"/>
      <c r="AA31" s="105"/>
      <c r="AB31" s="105"/>
      <c r="AC31" s="105"/>
      <c r="AD31" s="105"/>
      <c r="AE31" s="105"/>
      <c r="AF31" s="105"/>
      <c r="AG31" s="105"/>
      <c r="AH31" s="105"/>
      <c r="AI31" s="105"/>
      <c r="AJ31" s="105"/>
      <c r="AK31" s="105"/>
      <c r="AL31" s="105"/>
      <c r="AM31" s="105"/>
      <c r="AN31" s="105"/>
      <c r="AO31" s="105"/>
      <c r="AP31" s="105"/>
      <c r="AQ31" s="105"/>
      <c r="AR31" s="105"/>
      <c r="AS31" s="105"/>
      <c r="AT31" s="105"/>
      <c r="AU31" s="105"/>
      <c r="AV31" s="105"/>
      <c r="AW31" s="105"/>
      <c r="AX31" s="106"/>
    </row>
    <row r="32" spans="1:50" s="1" customFormat="1" ht="19.2" customHeight="1" thickBot="1">
      <c r="A32" s="107" t="s">
        <v>20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54">
        <f>ROUND(P31*0.3,-1)</f>
        <v>0</v>
      </c>
      <c r="Q32" s="55"/>
      <c r="R32" s="55"/>
      <c r="S32" s="55"/>
      <c r="T32" s="55"/>
      <c r="U32" s="56" t="s">
        <v>23</v>
      </c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8"/>
    </row>
    <row r="33" spans="1:50" s="1" customFormat="1" ht="19.2" customHeight="1" thickTop="1" thickBot="1">
      <c r="A33" s="59" t="s">
        <v>24</v>
      </c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60"/>
      <c r="P33" s="61">
        <f>P31+P32</f>
        <v>0</v>
      </c>
      <c r="Q33" s="62"/>
      <c r="R33" s="62"/>
      <c r="S33" s="62"/>
      <c r="T33" s="63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5"/>
    </row>
    <row r="34" spans="1:50" s="1" customFormat="1" ht="19.2" customHeight="1" thickBot="1">
      <c r="A34" s="66" t="s">
        <v>25</v>
      </c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8"/>
      <c r="P34" s="69">
        <f>ROUNDDOWN((U34+1)*P33,0)</f>
        <v>0</v>
      </c>
      <c r="Q34" s="70"/>
      <c r="R34" s="70"/>
      <c r="S34" s="70"/>
      <c r="T34" s="71"/>
      <c r="U34" s="72">
        <v>0.1</v>
      </c>
      <c r="V34" s="73"/>
      <c r="W34" s="73"/>
      <c r="X34" s="73"/>
      <c r="Y34" s="28"/>
      <c r="Z34" s="30" t="s">
        <v>32</v>
      </c>
      <c r="AA34" s="30"/>
      <c r="AB34" s="30"/>
      <c r="AC34" s="30"/>
      <c r="AD34" s="30"/>
      <c r="AE34" s="74">
        <f>P34/AA27</f>
        <v>0</v>
      </c>
      <c r="AF34" s="74"/>
      <c r="AG34" s="74"/>
      <c r="AH34" s="30" t="s">
        <v>33</v>
      </c>
      <c r="AI34" s="30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9"/>
    </row>
    <row r="35" spans="1:50" s="1" customFormat="1" ht="19.2" customHeight="1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5"/>
      <c r="Q35" s="15"/>
      <c r="R35" s="15"/>
      <c r="S35" s="15"/>
      <c r="T35" s="15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</row>
    <row r="36" spans="1:50" s="1" customFormat="1" ht="19.2" customHeight="1">
      <c r="A36" s="34" t="s">
        <v>61</v>
      </c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</row>
    <row r="37" spans="1:50" s="1" customFormat="1" ht="19.2" customHeight="1">
      <c r="A37" s="19" t="s">
        <v>46</v>
      </c>
      <c r="I37" s="19"/>
      <c r="J37" s="19"/>
      <c r="O37" s="19"/>
      <c r="Q37" s="19" t="s">
        <v>59</v>
      </c>
    </row>
    <row r="38" spans="1:50" s="1" customFormat="1" ht="19.2" customHeight="1">
      <c r="A38" s="79" t="s">
        <v>15</v>
      </c>
      <c r="B38" s="79"/>
      <c r="C38" s="79"/>
      <c r="D38" s="79"/>
      <c r="E38" s="96" t="s">
        <v>16</v>
      </c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4" t="s">
        <v>17</v>
      </c>
      <c r="Q38" s="95"/>
      <c r="R38" s="95"/>
      <c r="S38" s="95"/>
      <c r="T38" s="95"/>
      <c r="U38" s="79" t="s">
        <v>21</v>
      </c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</row>
    <row r="39" spans="1:50" s="1" customFormat="1" ht="19.2" customHeight="1">
      <c r="A39" s="80" t="s">
        <v>18</v>
      </c>
      <c r="B39" s="81"/>
      <c r="C39" s="81"/>
      <c r="D39" s="82"/>
      <c r="E39" s="89" t="s">
        <v>48</v>
      </c>
      <c r="F39" s="90"/>
      <c r="G39" s="90"/>
      <c r="H39" s="90"/>
      <c r="I39" s="90"/>
      <c r="J39" s="90"/>
      <c r="K39" s="90"/>
      <c r="L39" s="90"/>
      <c r="M39" s="90"/>
      <c r="N39" s="90"/>
      <c r="O39" s="91"/>
      <c r="P39" s="97">
        <f>U39*AA39</f>
        <v>0</v>
      </c>
      <c r="Q39" s="98"/>
      <c r="R39" s="98"/>
      <c r="S39" s="98"/>
      <c r="T39" s="99"/>
      <c r="U39" s="92"/>
      <c r="V39" s="93"/>
      <c r="W39" s="93"/>
      <c r="X39" s="93"/>
      <c r="Y39" s="10" t="s">
        <v>19</v>
      </c>
      <c r="Z39" s="10" t="s">
        <v>30</v>
      </c>
      <c r="AA39" s="44">
        <v>3</v>
      </c>
      <c r="AB39" s="43" t="s">
        <v>31</v>
      </c>
      <c r="AC39" s="5"/>
      <c r="AD39" s="11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T39" s="37"/>
      <c r="AU39" s="37"/>
      <c r="AV39" s="37"/>
      <c r="AW39" s="37"/>
      <c r="AX39" s="38"/>
    </row>
    <row r="40" spans="1:50" s="1" customFormat="1" ht="19.2" customHeight="1">
      <c r="A40" s="83"/>
      <c r="B40" s="84"/>
      <c r="C40" s="84"/>
      <c r="D40" s="85"/>
      <c r="E40" s="89" t="s">
        <v>47</v>
      </c>
      <c r="F40" s="90"/>
      <c r="G40" s="90"/>
      <c r="H40" s="90"/>
      <c r="I40" s="90"/>
      <c r="J40" s="90"/>
      <c r="K40" s="90"/>
      <c r="L40" s="90"/>
      <c r="M40" s="90"/>
      <c r="N40" s="90"/>
      <c r="O40" s="91"/>
      <c r="P40" s="97">
        <f t="shared" ref="P40:P41" si="1">U40*AA40</f>
        <v>0</v>
      </c>
      <c r="Q40" s="98"/>
      <c r="R40" s="98"/>
      <c r="S40" s="98"/>
      <c r="T40" s="99"/>
      <c r="U40" s="92"/>
      <c r="V40" s="93"/>
      <c r="W40" s="93"/>
      <c r="X40" s="93"/>
      <c r="Y40" s="6" t="s">
        <v>19</v>
      </c>
      <c r="Z40" s="10" t="s">
        <v>30</v>
      </c>
      <c r="AA40" s="50"/>
      <c r="AB40" s="43" t="s">
        <v>31</v>
      </c>
      <c r="AC40" s="5"/>
      <c r="AD40" s="7"/>
      <c r="AE40" s="6"/>
      <c r="AF40" s="6"/>
      <c r="AG40" s="5"/>
      <c r="AH40" s="5"/>
      <c r="AI40" s="36"/>
      <c r="AJ40" s="36"/>
      <c r="AK40" s="36"/>
      <c r="AL40" s="36"/>
      <c r="AM40" s="36"/>
      <c r="AN40" s="36"/>
      <c r="AO40" s="39"/>
      <c r="AP40" s="39"/>
      <c r="AQ40" s="39"/>
      <c r="AR40" s="39"/>
      <c r="AS40" s="39"/>
      <c r="AT40" s="39"/>
      <c r="AU40" s="39"/>
      <c r="AV40" s="39"/>
      <c r="AW40" s="39"/>
      <c r="AX40" s="12"/>
    </row>
    <row r="41" spans="1:50" s="1" customFormat="1" ht="19.2" customHeight="1">
      <c r="A41" s="83"/>
      <c r="B41" s="84"/>
      <c r="C41" s="84"/>
      <c r="D41" s="85"/>
      <c r="E41" s="89" t="s">
        <v>37</v>
      </c>
      <c r="F41" s="90"/>
      <c r="G41" s="90"/>
      <c r="H41" s="90"/>
      <c r="I41" s="90"/>
      <c r="J41" s="90"/>
      <c r="K41" s="90"/>
      <c r="L41" s="90"/>
      <c r="M41" s="90"/>
      <c r="N41" s="90"/>
      <c r="O41" s="91"/>
      <c r="P41" s="97">
        <f t="shared" si="1"/>
        <v>0</v>
      </c>
      <c r="Q41" s="98"/>
      <c r="R41" s="98"/>
      <c r="S41" s="98"/>
      <c r="T41" s="99"/>
      <c r="U41" s="92"/>
      <c r="V41" s="93"/>
      <c r="W41" s="93"/>
      <c r="X41" s="93"/>
      <c r="Y41" s="6" t="s">
        <v>19</v>
      </c>
      <c r="Z41" s="10" t="s">
        <v>30</v>
      </c>
      <c r="AA41" s="50"/>
      <c r="AB41" s="43" t="s">
        <v>31</v>
      </c>
      <c r="AC41" s="5"/>
      <c r="AD41" s="7"/>
      <c r="AE41" s="6"/>
      <c r="AF41" s="6"/>
      <c r="AG41" s="5"/>
      <c r="AH41" s="5"/>
      <c r="AI41" s="36"/>
      <c r="AJ41" s="36"/>
      <c r="AK41" s="36"/>
      <c r="AL41" s="36"/>
      <c r="AM41" s="36"/>
      <c r="AN41" s="36"/>
      <c r="AO41" s="39"/>
      <c r="AP41" s="39"/>
      <c r="AQ41" s="39"/>
      <c r="AR41" s="39"/>
      <c r="AS41" s="39"/>
      <c r="AT41" s="39"/>
      <c r="AU41" s="39"/>
      <c r="AV41" s="39"/>
      <c r="AW41" s="39"/>
      <c r="AX41" s="12"/>
    </row>
    <row r="42" spans="1:50" s="1" customFormat="1" ht="19.2" customHeight="1">
      <c r="A42" s="83"/>
      <c r="B42" s="84"/>
      <c r="C42" s="84"/>
      <c r="D42" s="85"/>
      <c r="E42" s="100" t="s">
        <v>38</v>
      </c>
      <c r="F42" s="100"/>
      <c r="G42" s="100"/>
      <c r="H42" s="100"/>
      <c r="I42" s="100"/>
      <c r="J42" s="100"/>
      <c r="K42" s="100"/>
      <c r="L42" s="100"/>
      <c r="M42" s="100"/>
      <c r="N42" s="100"/>
      <c r="O42" s="100"/>
      <c r="P42" s="101">
        <f>ROUND(SUM(P39:T41)*0.2,-1)</f>
        <v>0</v>
      </c>
      <c r="Q42" s="102"/>
      <c r="R42" s="102"/>
      <c r="S42" s="102"/>
      <c r="T42" s="103"/>
      <c r="U42" s="104" t="s">
        <v>43</v>
      </c>
      <c r="V42" s="105"/>
      <c r="W42" s="105"/>
      <c r="X42" s="105"/>
      <c r="Y42" s="105"/>
      <c r="Z42" s="105"/>
      <c r="AA42" s="105"/>
      <c r="AB42" s="105"/>
      <c r="AC42" s="105"/>
      <c r="AD42" s="105"/>
      <c r="AE42" s="105"/>
      <c r="AF42" s="105"/>
      <c r="AG42" s="105"/>
      <c r="AH42" s="105"/>
      <c r="AI42" s="105"/>
      <c r="AJ42" s="105"/>
      <c r="AK42" s="105"/>
      <c r="AL42" s="105"/>
      <c r="AM42" s="105"/>
      <c r="AN42" s="105"/>
      <c r="AO42" s="105"/>
      <c r="AP42" s="105"/>
      <c r="AQ42" s="105"/>
      <c r="AR42" s="105"/>
      <c r="AS42" s="105"/>
      <c r="AT42" s="105"/>
      <c r="AU42" s="105"/>
      <c r="AV42" s="105"/>
      <c r="AW42" s="105"/>
      <c r="AX42" s="106"/>
    </row>
    <row r="43" spans="1:50" s="1" customFormat="1" ht="19.2" customHeight="1">
      <c r="A43" s="86"/>
      <c r="B43" s="87"/>
      <c r="C43" s="87"/>
      <c r="D43" s="88"/>
      <c r="E43" s="108" t="s">
        <v>22</v>
      </c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9">
        <f>SUM(P39:P42)</f>
        <v>0</v>
      </c>
      <c r="Q43" s="110"/>
      <c r="R43" s="110"/>
      <c r="S43" s="110"/>
      <c r="T43" s="110"/>
      <c r="U43" s="104" t="s">
        <v>49</v>
      </c>
      <c r="V43" s="105"/>
      <c r="W43" s="105"/>
      <c r="X43" s="105"/>
      <c r="Y43" s="105"/>
      <c r="Z43" s="105"/>
      <c r="AA43" s="105"/>
      <c r="AB43" s="105"/>
      <c r="AC43" s="105"/>
      <c r="AD43" s="105"/>
      <c r="AE43" s="105"/>
      <c r="AF43" s="105"/>
      <c r="AG43" s="105"/>
      <c r="AH43" s="105"/>
      <c r="AI43" s="105"/>
      <c r="AJ43" s="105"/>
      <c r="AK43" s="105"/>
      <c r="AL43" s="105"/>
      <c r="AM43" s="105"/>
      <c r="AN43" s="105"/>
      <c r="AO43" s="105"/>
      <c r="AP43" s="105"/>
      <c r="AQ43" s="105"/>
      <c r="AR43" s="105"/>
      <c r="AS43" s="105"/>
      <c r="AT43" s="105"/>
      <c r="AU43" s="105"/>
      <c r="AV43" s="105"/>
      <c r="AW43" s="105"/>
      <c r="AX43" s="106"/>
    </row>
    <row r="44" spans="1:50" s="1" customFormat="1" ht="19.2" customHeight="1" thickBot="1">
      <c r="A44" s="107" t="s">
        <v>20</v>
      </c>
      <c r="B44" s="107"/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  <c r="P44" s="54">
        <f>ROUND(P43*0.3,-1)</f>
        <v>0</v>
      </c>
      <c r="Q44" s="55"/>
      <c r="R44" s="55"/>
      <c r="S44" s="55"/>
      <c r="T44" s="55"/>
      <c r="U44" s="56" t="s">
        <v>23</v>
      </c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8"/>
    </row>
    <row r="45" spans="1:50" s="1" customFormat="1" ht="19.2" customHeight="1" thickTop="1" thickBot="1">
      <c r="A45" s="59" t="s">
        <v>24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60"/>
      <c r="P45" s="61">
        <f>P43+P44</f>
        <v>0</v>
      </c>
      <c r="Q45" s="62"/>
      <c r="R45" s="62"/>
      <c r="S45" s="62"/>
      <c r="T45" s="63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4"/>
      <c r="AS45" s="64"/>
      <c r="AT45" s="64"/>
      <c r="AU45" s="64"/>
      <c r="AV45" s="64"/>
      <c r="AW45" s="64"/>
      <c r="AX45" s="65"/>
    </row>
    <row r="46" spans="1:50" s="1" customFormat="1" ht="19.2" customHeight="1" thickBot="1">
      <c r="A46" s="66" t="s">
        <v>25</v>
      </c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8"/>
      <c r="P46" s="69">
        <f>ROUNDDOWN((U46+1)*P45,0)</f>
        <v>0</v>
      </c>
      <c r="Q46" s="70"/>
      <c r="R46" s="70"/>
      <c r="S46" s="70"/>
      <c r="T46" s="71"/>
      <c r="U46" s="72">
        <v>0.1</v>
      </c>
      <c r="V46" s="73"/>
      <c r="W46" s="73"/>
      <c r="X46" s="73"/>
      <c r="Y46" s="28"/>
      <c r="Z46" s="30" t="s">
        <v>50</v>
      </c>
      <c r="AA46" s="30"/>
      <c r="AB46" s="30"/>
      <c r="AC46" s="30"/>
      <c r="AD46" s="30"/>
      <c r="AE46" s="74">
        <f>P46/AA39</f>
        <v>0</v>
      </c>
      <c r="AF46" s="74"/>
      <c r="AG46" s="74"/>
      <c r="AH46" s="30" t="s">
        <v>33</v>
      </c>
      <c r="AI46" s="30"/>
      <c r="AJ46" s="28"/>
      <c r="AK46" s="28"/>
      <c r="AL46" s="28"/>
      <c r="AM46" s="28"/>
      <c r="AN46" s="28"/>
      <c r="AO46" s="28"/>
      <c r="AP46" s="28"/>
      <c r="AQ46" s="28"/>
      <c r="AR46" s="28"/>
      <c r="AS46" s="28"/>
      <c r="AT46" s="28"/>
      <c r="AU46" s="28"/>
      <c r="AV46" s="28"/>
      <c r="AW46" s="28"/>
      <c r="AX46" s="29"/>
    </row>
    <row r="47" spans="1:50" s="1" customFormat="1" ht="19.2" customHeight="1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5"/>
      <c r="Q47" s="15"/>
      <c r="R47" s="15"/>
      <c r="S47" s="15"/>
      <c r="T47" s="15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</row>
    <row r="48" spans="1:50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</sheetData>
  <mergeCells count="81">
    <mergeCell ref="U44:AX44"/>
    <mergeCell ref="J5:V5"/>
    <mergeCell ref="A45:O45"/>
    <mergeCell ref="P45:T45"/>
    <mergeCell ref="U45:AX45"/>
    <mergeCell ref="A46:O46"/>
    <mergeCell ref="P46:T46"/>
    <mergeCell ref="U46:X46"/>
    <mergeCell ref="AE46:AG46"/>
    <mergeCell ref="E42:O42"/>
    <mergeCell ref="P42:T42"/>
    <mergeCell ref="U42:AX42"/>
    <mergeCell ref="E43:O43"/>
    <mergeCell ref="P43:T43"/>
    <mergeCell ref="U43:AX43"/>
    <mergeCell ref="A44:O44"/>
    <mergeCell ref="P44:T44"/>
    <mergeCell ref="Y5:AC5"/>
    <mergeCell ref="AI11:AX11"/>
    <mergeCell ref="AI12:AU12"/>
    <mergeCell ref="AI14:AU14"/>
    <mergeCell ref="AD1:AG1"/>
    <mergeCell ref="AH1:AW1"/>
    <mergeCell ref="AD2:AG3"/>
    <mergeCell ref="AH2:AW2"/>
    <mergeCell ref="AH3:AW3"/>
    <mergeCell ref="AL4:AN4"/>
    <mergeCell ref="AP4:AQ4"/>
    <mergeCell ref="AS4:AT4"/>
    <mergeCell ref="P41:T41"/>
    <mergeCell ref="U41:X41"/>
    <mergeCell ref="E41:O41"/>
    <mergeCell ref="E30:O30"/>
    <mergeCell ref="P30:T30"/>
    <mergeCell ref="U30:AX30"/>
    <mergeCell ref="A32:O32"/>
    <mergeCell ref="A27:D31"/>
    <mergeCell ref="E27:O27"/>
    <mergeCell ref="P27:T27"/>
    <mergeCell ref="E31:O31"/>
    <mergeCell ref="P31:T31"/>
    <mergeCell ref="U31:AX31"/>
    <mergeCell ref="U27:X27"/>
    <mergeCell ref="E28:O28"/>
    <mergeCell ref="P28:T28"/>
    <mergeCell ref="I16:AX16"/>
    <mergeCell ref="B20:J20"/>
    <mergeCell ref="L20:S20"/>
    <mergeCell ref="A38:D38"/>
    <mergeCell ref="A39:D43"/>
    <mergeCell ref="E39:O39"/>
    <mergeCell ref="U39:X39"/>
    <mergeCell ref="E40:O40"/>
    <mergeCell ref="U40:X40"/>
    <mergeCell ref="P26:T26"/>
    <mergeCell ref="U26:AX26"/>
    <mergeCell ref="E38:O38"/>
    <mergeCell ref="P38:T38"/>
    <mergeCell ref="U38:AX38"/>
    <mergeCell ref="P39:T39"/>
    <mergeCell ref="P40:T40"/>
    <mergeCell ref="A33:O33"/>
    <mergeCell ref="P33:T33"/>
    <mergeCell ref="U33:AX33"/>
    <mergeCell ref="A34:O34"/>
    <mergeCell ref="P34:T34"/>
    <mergeCell ref="U34:X34"/>
    <mergeCell ref="AE34:AG34"/>
    <mergeCell ref="I22:AX22"/>
    <mergeCell ref="A17:F17"/>
    <mergeCell ref="I17:AX17"/>
    <mergeCell ref="P32:T32"/>
    <mergeCell ref="U32:AX32"/>
    <mergeCell ref="Z20:AH20"/>
    <mergeCell ref="AJ20:AQ20"/>
    <mergeCell ref="A26:D26"/>
    <mergeCell ref="E26:O26"/>
    <mergeCell ref="E29:O29"/>
    <mergeCell ref="P29:T29"/>
    <mergeCell ref="U29:X29"/>
    <mergeCell ref="U28:X28"/>
  </mergeCells>
  <phoneticPr fontId="2"/>
  <dataValidations count="2">
    <dataValidation type="list" allowBlank="1" showInputMessage="1" showErrorMessage="1" sqref="V65438:V65447 JR65438:JR65447 TN65438:TN65447 ADJ65438:ADJ65447 ANF65438:ANF65447 AXB65438:AXB65447 BGX65438:BGX65447 BQT65438:BQT65447 CAP65438:CAP65447 CKL65438:CKL65447 CUH65438:CUH65447 DED65438:DED65447 DNZ65438:DNZ65447 DXV65438:DXV65447 EHR65438:EHR65447 ERN65438:ERN65447 FBJ65438:FBJ65447 FLF65438:FLF65447 FVB65438:FVB65447 GEX65438:GEX65447 GOT65438:GOT65447 GYP65438:GYP65447 HIL65438:HIL65447 HSH65438:HSH65447 ICD65438:ICD65447 ILZ65438:ILZ65447 IVV65438:IVV65447 JFR65438:JFR65447 JPN65438:JPN65447 JZJ65438:JZJ65447 KJF65438:KJF65447 KTB65438:KTB65447 LCX65438:LCX65447 LMT65438:LMT65447 LWP65438:LWP65447 MGL65438:MGL65447 MQH65438:MQH65447 NAD65438:NAD65447 NJZ65438:NJZ65447 NTV65438:NTV65447 ODR65438:ODR65447 ONN65438:ONN65447 OXJ65438:OXJ65447 PHF65438:PHF65447 PRB65438:PRB65447 QAX65438:QAX65447 QKT65438:QKT65447 QUP65438:QUP65447 REL65438:REL65447 ROH65438:ROH65447 RYD65438:RYD65447 SHZ65438:SHZ65447 SRV65438:SRV65447 TBR65438:TBR65447 TLN65438:TLN65447 TVJ65438:TVJ65447 UFF65438:UFF65447 UPB65438:UPB65447 UYX65438:UYX65447 VIT65438:VIT65447 VSP65438:VSP65447 WCL65438:WCL65447 WMH65438:WMH65447 WWD65438:WWD65447 V130974:V130983 JR130974:JR130983 TN130974:TN130983 ADJ130974:ADJ130983 ANF130974:ANF130983 AXB130974:AXB130983 BGX130974:BGX130983 BQT130974:BQT130983 CAP130974:CAP130983 CKL130974:CKL130983 CUH130974:CUH130983 DED130974:DED130983 DNZ130974:DNZ130983 DXV130974:DXV130983 EHR130974:EHR130983 ERN130974:ERN130983 FBJ130974:FBJ130983 FLF130974:FLF130983 FVB130974:FVB130983 GEX130974:GEX130983 GOT130974:GOT130983 GYP130974:GYP130983 HIL130974:HIL130983 HSH130974:HSH130983 ICD130974:ICD130983 ILZ130974:ILZ130983 IVV130974:IVV130983 JFR130974:JFR130983 JPN130974:JPN130983 JZJ130974:JZJ130983 KJF130974:KJF130983 KTB130974:KTB130983 LCX130974:LCX130983 LMT130974:LMT130983 LWP130974:LWP130983 MGL130974:MGL130983 MQH130974:MQH130983 NAD130974:NAD130983 NJZ130974:NJZ130983 NTV130974:NTV130983 ODR130974:ODR130983 ONN130974:ONN130983 OXJ130974:OXJ130983 PHF130974:PHF130983 PRB130974:PRB130983 QAX130974:QAX130983 QKT130974:QKT130983 QUP130974:QUP130983 REL130974:REL130983 ROH130974:ROH130983 RYD130974:RYD130983 SHZ130974:SHZ130983 SRV130974:SRV130983 TBR130974:TBR130983 TLN130974:TLN130983 TVJ130974:TVJ130983 UFF130974:UFF130983 UPB130974:UPB130983 UYX130974:UYX130983 VIT130974:VIT130983 VSP130974:VSP130983 WCL130974:WCL130983 WMH130974:WMH130983 WWD130974:WWD130983 V196510:V196519 JR196510:JR196519 TN196510:TN196519 ADJ196510:ADJ196519 ANF196510:ANF196519 AXB196510:AXB196519 BGX196510:BGX196519 BQT196510:BQT196519 CAP196510:CAP196519 CKL196510:CKL196519 CUH196510:CUH196519 DED196510:DED196519 DNZ196510:DNZ196519 DXV196510:DXV196519 EHR196510:EHR196519 ERN196510:ERN196519 FBJ196510:FBJ196519 FLF196510:FLF196519 FVB196510:FVB196519 GEX196510:GEX196519 GOT196510:GOT196519 GYP196510:GYP196519 HIL196510:HIL196519 HSH196510:HSH196519 ICD196510:ICD196519 ILZ196510:ILZ196519 IVV196510:IVV196519 JFR196510:JFR196519 JPN196510:JPN196519 JZJ196510:JZJ196519 KJF196510:KJF196519 KTB196510:KTB196519 LCX196510:LCX196519 LMT196510:LMT196519 LWP196510:LWP196519 MGL196510:MGL196519 MQH196510:MQH196519 NAD196510:NAD196519 NJZ196510:NJZ196519 NTV196510:NTV196519 ODR196510:ODR196519 ONN196510:ONN196519 OXJ196510:OXJ196519 PHF196510:PHF196519 PRB196510:PRB196519 QAX196510:QAX196519 QKT196510:QKT196519 QUP196510:QUP196519 REL196510:REL196519 ROH196510:ROH196519 RYD196510:RYD196519 SHZ196510:SHZ196519 SRV196510:SRV196519 TBR196510:TBR196519 TLN196510:TLN196519 TVJ196510:TVJ196519 UFF196510:UFF196519 UPB196510:UPB196519 UYX196510:UYX196519 VIT196510:VIT196519 VSP196510:VSP196519 WCL196510:WCL196519 WMH196510:WMH196519 WWD196510:WWD196519 V262046:V262055 JR262046:JR262055 TN262046:TN262055 ADJ262046:ADJ262055 ANF262046:ANF262055 AXB262046:AXB262055 BGX262046:BGX262055 BQT262046:BQT262055 CAP262046:CAP262055 CKL262046:CKL262055 CUH262046:CUH262055 DED262046:DED262055 DNZ262046:DNZ262055 DXV262046:DXV262055 EHR262046:EHR262055 ERN262046:ERN262055 FBJ262046:FBJ262055 FLF262046:FLF262055 FVB262046:FVB262055 GEX262046:GEX262055 GOT262046:GOT262055 GYP262046:GYP262055 HIL262046:HIL262055 HSH262046:HSH262055 ICD262046:ICD262055 ILZ262046:ILZ262055 IVV262046:IVV262055 JFR262046:JFR262055 JPN262046:JPN262055 JZJ262046:JZJ262055 KJF262046:KJF262055 KTB262046:KTB262055 LCX262046:LCX262055 LMT262046:LMT262055 LWP262046:LWP262055 MGL262046:MGL262055 MQH262046:MQH262055 NAD262046:NAD262055 NJZ262046:NJZ262055 NTV262046:NTV262055 ODR262046:ODR262055 ONN262046:ONN262055 OXJ262046:OXJ262055 PHF262046:PHF262055 PRB262046:PRB262055 QAX262046:QAX262055 QKT262046:QKT262055 QUP262046:QUP262055 REL262046:REL262055 ROH262046:ROH262055 RYD262046:RYD262055 SHZ262046:SHZ262055 SRV262046:SRV262055 TBR262046:TBR262055 TLN262046:TLN262055 TVJ262046:TVJ262055 UFF262046:UFF262055 UPB262046:UPB262055 UYX262046:UYX262055 VIT262046:VIT262055 VSP262046:VSP262055 WCL262046:WCL262055 WMH262046:WMH262055 WWD262046:WWD262055 V327582:V327591 JR327582:JR327591 TN327582:TN327591 ADJ327582:ADJ327591 ANF327582:ANF327591 AXB327582:AXB327591 BGX327582:BGX327591 BQT327582:BQT327591 CAP327582:CAP327591 CKL327582:CKL327591 CUH327582:CUH327591 DED327582:DED327591 DNZ327582:DNZ327591 DXV327582:DXV327591 EHR327582:EHR327591 ERN327582:ERN327591 FBJ327582:FBJ327591 FLF327582:FLF327591 FVB327582:FVB327591 GEX327582:GEX327591 GOT327582:GOT327591 GYP327582:GYP327591 HIL327582:HIL327591 HSH327582:HSH327591 ICD327582:ICD327591 ILZ327582:ILZ327591 IVV327582:IVV327591 JFR327582:JFR327591 JPN327582:JPN327591 JZJ327582:JZJ327591 KJF327582:KJF327591 KTB327582:KTB327591 LCX327582:LCX327591 LMT327582:LMT327591 LWP327582:LWP327591 MGL327582:MGL327591 MQH327582:MQH327591 NAD327582:NAD327591 NJZ327582:NJZ327591 NTV327582:NTV327591 ODR327582:ODR327591 ONN327582:ONN327591 OXJ327582:OXJ327591 PHF327582:PHF327591 PRB327582:PRB327591 QAX327582:QAX327591 QKT327582:QKT327591 QUP327582:QUP327591 REL327582:REL327591 ROH327582:ROH327591 RYD327582:RYD327591 SHZ327582:SHZ327591 SRV327582:SRV327591 TBR327582:TBR327591 TLN327582:TLN327591 TVJ327582:TVJ327591 UFF327582:UFF327591 UPB327582:UPB327591 UYX327582:UYX327591 VIT327582:VIT327591 VSP327582:VSP327591 WCL327582:WCL327591 WMH327582:WMH327591 WWD327582:WWD327591 V393118:V393127 JR393118:JR393127 TN393118:TN393127 ADJ393118:ADJ393127 ANF393118:ANF393127 AXB393118:AXB393127 BGX393118:BGX393127 BQT393118:BQT393127 CAP393118:CAP393127 CKL393118:CKL393127 CUH393118:CUH393127 DED393118:DED393127 DNZ393118:DNZ393127 DXV393118:DXV393127 EHR393118:EHR393127 ERN393118:ERN393127 FBJ393118:FBJ393127 FLF393118:FLF393127 FVB393118:FVB393127 GEX393118:GEX393127 GOT393118:GOT393127 GYP393118:GYP393127 HIL393118:HIL393127 HSH393118:HSH393127 ICD393118:ICD393127 ILZ393118:ILZ393127 IVV393118:IVV393127 JFR393118:JFR393127 JPN393118:JPN393127 JZJ393118:JZJ393127 KJF393118:KJF393127 KTB393118:KTB393127 LCX393118:LCX393127 LMT393118:LMT393127 LWP393118:LWP393127 MGL393118:MGL393127 MQH393118:MQH393127 NAD393118:NAD393127 NJZ393118:NJZ393127 NTV393118:NTV393127 ODR393118:ODR393127 ONN393118:ONN393127 OXJ393118:OXJ393127 PHF393118:PHF393127 PRB393118:PRB393127 QAX393118:QAX393127 QKT393118:QKT393127 QUP393118:QUP393127 REL393118:REL393127 ROH393118:ROH393127 RYD393118:RYD393127 SHZ393118:SHZ393127 SRV393118:SRV393127 TBR393118:TBR393127 TLN393118:TLN393127 TVJ393118:TVJ393127 UFF393118:UFF393127 UPB393118:UPB393127 UYX393118:UYX393127 VIT393118:VIT393127 VSP393118:VSP393127 WCL393118:WCL393127 WMH393118:WMH393127 WWD393118:WWD393127 V458654:V458663 JR458654:JR458663 TN458654:TN458663 ADJ458654:ADJ458663 ANF458654:ANF458663 AXB458654:AXB458663 BGX458654:BGX458663 BQT458654:BQT458663 CAP458654:CAP458663 CKL458654:CKL458663 CUH458654:CUH458663 DED458654:DED458663 DNZ458654:DNZ458663 DXV458654:DXV458663 EHR458654:EHR458663 ERN458654:ERN458663 FBJ458654:FBJ458663 FLF458654:FLF458663 FVB458654:FVB458663 GEX458654:GEX458663 GOT458654:GOT458663 GYP458654:GYP458663 HIL458654:HIL458663 HSH458654:HSH458663 ICD458654:ICD458663 ILZ458654:ILZ458663 IVV458654:IVV458663 JFR458654:JFR458663 JPN458654:JPN458663 JZJ458654:JZJ458663 KJF458654:KJF458663 KTB458654:KTB458663 LCX458654:LCX458663 LMT458654:LMT458663 LWP458654:LWP458663 MGL458654:MGL458663 MQH458654:MQH458663 NAD458654:NAD458663 NJZ458654:NJZ458663 NTV458654:NTV458663 ODR458654:ODR458663 ONN458654:ONN458663 OXJ458654:OXJ458663 PHF458654:PHF458663 PRB458654:PRB458663 QAX458654:QAX458663 QKT458654:QKT458663 QUP458654:QUP458663 REL458654:REL458663 ROH458654:ROH458663 RYD458654:RYD458663 SHZ458654:SHZ458663 SRV458654:SRV458663 TBR458654:TBR458663 TLN458654:TLN458663 TVJ458654:TVJ458663 UFF458654:UFF458663 UPB458654:UPB458663 UYX458654:UYX458663 VIT458654:VIT458663 VSP458654:VSP458663 WCL458654:WCL458663 WMH458654:WMH458663 WWD458654:WWD458663 V524190:V524199 JR524190:JR524199 TN524190:TN524199 ADJ524190:ADJ524199 ANF524190:ANF524199 AXB524190:AXB524199 BGX524190:BGX524199 BQT524190:BQT524199 CAP524190:CAP524199 CKL524190:CKL524199 CUH524190:CUH524199 DED524190:DED524199 DNZ524190:DNZ524199 DXV524190:DXV524199 EHR524190:EHR524199 ERN524190:ERN524199 FBJ524190:FBJ524199 FLF524190:FLF524199 FVB524190:FVB524199 GEX524190:GEX524199 GOT524190:GOT524199 GYP524190:GYP524199 HIL524190:HIL524199 HSH524190:HSH524199 ICD524190:ICD524199 ILZ524190:ILZ524199 IVV524190:IVV524199 JFR524190:JFR524199 JPN524190:JPN524199 JZJ524190:JZJ524199 KJF524190:KJF524199 KTB524190:KTB524199 LCX524190:LCX524199 LMT524190:LMT524199 LWP524190:LWP524199 MGL524190:MGL524199 MQH524190:MQH524199 NAD524190:NAD524199 NJZ524190:NJZ524199 NTV524190:NTV524199 ODR524190:ODR524199 ONN524190:ONN524199 OXJ524190:OXJ524199 PHF524190:PHF524199 PRB524190:PRB524199 QAX524190:QAX524199 QKT524190:QKT524199 QUP524190:QUP524199 REL524190:REL524199 ROH524190:ROH524199 RYD524190:RYD524199 SHZ524190:SHZ524199 SRV524190:SRV524199 TBR524190:TBR524199 TLN524190:TLN524199 TVJ524190:TVJ524199 UFF524190:UFF524199 UPB524190:UPB524199 UYX524190:UYX524199 VIT524190:VIT524199 VSP524190:VSP524199 WCL524190:WCL524199 WMH524190:WMH524199 WWD524190:WWD524199 V589726:V589735 JR589726:JR589735 TN589726:TN589735 ADJ589726:ADJ589735 ANF589726:ANF589735 AXB589726:AXB589735 BGX589726:BGX589735 BQT589726:BQT589735 CAP589726:CAP589735 CKL589726:CKL589735 CUH589726:CUH589735 DED589726:DED589735 DNZ589726:DNZ589735 DXV589726:DXV589735 EHR589726:EHR589735 ERN589726:ERN589735 FBJ589726:FBJ589735 FLF589726:FLF589735 FVB589726:FVB589735 GEX589726:GEX589735 GOT589726:GOT589735 GYP589726:GYP589735 HIL589726:HIL589735 HSH589726:HSH589735 ICD589726:ICD589735 ILZ589726:ILZ589735 IVV589726:IVV589735 JFR589726:JFR589735 JPN589726:JPN589735 JZJ589726:JZJ589735 KJF589726:KJF589735 KTB589726:KTB589735 LCX589726:LCX589735 LMT589726:LMT589735 LWP589726:LWP589735 MGL589726:MGL589735 MQH589726:MQH589735 NAD589726:NAD589735 NJZ589726:NJZ589735 NTV589726:NTV589735 ODR589726:ODR589735 ONN589726:ONN589735 OXJ589726:OXJ589735 PHF589726:PHF589735 PRB589726:PRB589735 QAX589726:QAX589735 QKT589726:QKT589735 QUP589726:QUP589735 REL589726:REL589735 ROH589726:ROH589735 RYD589726:RYD589735 SHZ589726:SHZ589735 SRV589726:SRV589735 TBR589726:TBR589735 TLN589726:TLN589735 TVJ589726:TVJ589735 UFF589726:UFF589735 UPB589726:UPB589735 UYX589726:UYX589735 VIT589726:VIT589735 VSP589726:VSP589735 WCL589726:WCL589735 WMH589726:WMH589735 WWD589726:WWD589735 V655262:V655271 JR655262:JR655271 TN655262:TN655271 ADJ655262:ADJ655271 ANF655262:ANF655271 AXB655262:AXB655271 BGX655262:BGX655271 BQT655262:BQT655271 CAP655262:CAP655271 CKL655262:CKL655271 CUH655262:CUH655271 DED655262:DED655271 DNZ655262:DNZ655271 DXV655262:DXV655271 EHR655262:EHR655271 ERN655262:ERN655271 FBJ655262:FBJ655271 FLF655262:FLF655271 FVB655262:FVB655271 GEX655262:GEX655271 GOT655262:GOT655271 GYP655262:GYP655271 HIL655262:HIL655271 HSH655262:HSH655271 ICD655262:ICD655271 ILZ655262:ILZ655271 IVV655262:IVV655271 JFR655262:JFR655271 JPN655262:JPN655271 JZJ655262:JZJ655271 KJF655262:KJF655271 KTB655262:KTB655271 LCX655262:LCX655271 LMT655262:LMT655271 LWP655262:LWP655271 MGL655262:MGL655271 MQH655262:MQH655271 NAD655262:NAD655271 NJZ655262:NJZ655271 NTV655262:NTV655271 ODR655262:ODR655271 ONN655262:ONN655271 OXJ655262:OXJ655271 PHF655262:PHF655271 PRB655262:PRB655271 QAX655262:QAX655271 QKT655262:QKT655271 QUP655262:QUP655271 REL655262:REL655271 ROH655262:ROH655271 RYD655262:RYD655271 SHZ655262:SHZ655271 SRV655262:SRV655271 TBR655262:TBR655271 TLN655262:TLN655271 TVJ655262:TVJ655271 UFF655262:UFF655271 UPB655262:UPB655271 UYX655262:UYX655271 VIT655262:VIT655271 VSP655262:VSP655271 WCL655262:WCL655271 WMH655262:WMH655271 WWD655262:WWD655271 V720798:V720807 JR720798:JR720807 TN720798:TN720807 ADJ720798:ADJ720807 ANF720798:ANF720807 AXB720798:AXB720807 BGX720798:BGX720807 BQT720798:BQT720807 CAP720798:CAP720807 CKL720798:CKL720807 CUH720798:CUH720807 DED720798:DED720807 DNZ720798:DNZ720807 DXV720798:DXV720807 EHR720798:EHR720807 ERN720798:ERN720807 FBJ720798:FBJ720807 FLF720798:FLF720807 FVB720798:FVB720807 GEX720798:GEX720807 GOT720798:GOT720807 GYP720798:GYP720807 HIL720798:HIL720807 HSH720798:HSH720807 ICD720798:ICD720807 ILZ720798:ILZ720807 IVV720798:IVV720807 JFR720798:JFR720807 JPN720798:JPN720807 JZJ720798:JZJ720807 KJF720798:KJF720807 KTB720798:KTB720807 LCX720798:LCX720807 LMT720798:LMT720807 LWP720798:LWP720807 MGL720798:MGL720807 MQH720798:MQH720807 NAD720798:NAD720807 NJZ720798:NJZ720807 NTV720798:NTV720807 ODR720798:ODR720807 ONN720798:ONN720807 OXJ720798:OXJ720807 PHF720798:PHF720807 PRB720798:PRB720807 QAX720798:QAX720807 QKT720798:QKT720807 QUP720798:QUP720807 REL720798:REL720807 ROH720798:ROH720807 RYD720798:RYD720807 SHZ720798:SHZ720807 SRV720798:SRV720807 TBR720798:TBR720807 TLN720798:TLN720807 TVJ720798:TVJ720807 UFF720798:UFF720807 UPB720798:UPB720807 UYX720798:UYX720807 VIT720798:VIT720807 VSP720798:VSP720807 WCL720798:WCL720807 WMH720798:WMH720807 WWD720798:WWD720807 V786334:V786343 JR786334:JR786343 TN786334:TN786343 ADJ786334:ADJ786343 ANF786334:ANF786343 AXB786334:AXB786343 BGX786334:BGX786343 BQT786334:BQT786343 CAP786334:CAP786343 CKL786334:CKL786343 CUH786334:CUH786343 DED786334:DED786343 DNZ786334:DNZ786343 DXV786334:DXV786343 EHR786334:EHR786343 ERN786334:ERN786343 FBJ786334:FBJ786343 FLF786334:FLF786343 FVB786334:FVB786343 GEX786334:GEX786343 GOT786334:GOT786343 GYP786334:GYP786343 HIL786334:HIL786343 HSH786334:HSH786343 ICD786334:ICD786343 ILZ786334:ILZ786343 IVV786334:IVV786343 JFR786334:JFR786343 JPN786334:JPN786343 JZJ786334:JZJ786343 KJF786334:KJF786343 KTB786334:KTB786343 LCX786334:LCX786343 LMT786334:LMT786343 LWP786334:LWP786343 MGL786334:MGL786343 MQH786334:MQH786343 NAD786334:NAD786343 NJZ786334:NJZ786343 NTV786334:NTV786343 ODR786334:ODR786343 ONN786334:ONN786343 OXJ786334:OXJ786343 PHF786334:PHF786343 PRB786334:PRB786343 QAX786334:QAX786343 QKT786334:QKT786343 QUP786334:QUP786343 REL786334:REL786343 ROH786334:ROH786343 RYD786334:RYD786343 SHZ786334:SHZ786343 SRV786334:SRV786343 TBR786334:TBR786343 TLN786334:TLN786343 TVJ786334:TVJ786343 UFF786334:UFF786343 UPB786334:UPB786343 UYX786334:UYX786343 VIT786334:VIT786343 VSP786334:VSP786343 WCL786334:WCL786343 WMH786334:WMH786343 WWD786334:WWD786343 V851870:V851879 JR851870:JR851879 TN851870:TN851879 ADJ851870:ADJ851879 ANF851870:ANF851879 AXB851870:AXB851879 BGX851870:BGX851879 BQT851870:BQT851879 CAP851870:CAP851879 CKL851870:CKL851879 CUH851870:CUH851879 DED851870:DED851879 DNZ851870:DNZ851879 DXV851870:DXV851879 EHR851870:EHR851879 ERN851870:ERN851879 FBJ851870:FBJ851879 FLF851870:FLF851879 FVB851870:FVB851879 GEX851870:GEX851879 GOT851870:GOT851879 GYP851870:GYP851879 HIL851870:HIL851879 HSH851870:HSH851879 ICD851870:ICD851879 ILZ851870:ILZ851879 IVV851870:IVV851879 JFR851870:JFR851879 JPN851870:JPN851879 JZJ851870:JZJ851879 KJF851870:KJF851879 KTB851870:KTB851879 LCX851870:LCX851879 LMT851870:LMT851879 LWP851870:LWP851879 MGL851870:MGL851879 MQH851870:MQH851879 NAD851870:NAD851879 NJZ851870:NJZ851879 NTV851870:NTV851879 ODR851870:ODR851879 ONN851870:ONN851879 OXJ851870:OXJ851879 PHF851870:PHF851879 PRB851870:PRB851879 QAX851870:QAX851879 QKT851870:QKT851879 QUP851870:QUP851879 REL851870:REL851879 ROH851870:ROH851879 RYD851870:RYD851879 SHZ851870:SHZ851879 SRV851870:SRV851879 TBR851870:TBR851879 TLN851870:TLN851879 TVJ851870:TVJ851879 UFF851870:UFF851879 UPB851870:UPB851879 UYX851870:UYX851879 VIT851870:VIT851879 VSP851870:VSP851879 WCL851870:WCL851879 WMH851870:WMH851879 WWD851870:WWD851879 V917406:V917415 JR917406:JR917415 TN917406:TN917415 ADJ917406:ADJ917415 ANF917406:ANF917415 AXB917406:AXB917415 BGX917406:BGX917415 BQT917406:BQT917415 CAP917406:CAP917415 CKL917406:CKL917415 CUH917406:CUH917415 DED917406:DED917415 DNZ917406:DNZ917415 DXV917406:DXV917415 EHR917406:EHR917415 ERN917406:ERN917415 FBJ917406:FBJ917415 FLF917406:FLF917415 FVB917406:FVB917415 GEX917406:GEX917415 GOT917406:GOT917415 GYP917406:GYP917415 HIL917406:HIL917415 HSH917406:HSH917415 ICD917406:ICD917415 ILZ917406:ILZ917415 IVV917406:IVV917415 JFR917406:JFR917415 JPN917406:JPN917415 JZJ917406:JZJ917415 KJF917406:KJF917415 KTB917406:KTB917415 LCX917406:LCX917415 LMT917406:LMT917415 LWP917406:LWP917415 MGL917406:MGL917415 MQH917406:MQH917415 NAD917406:NAD917415 NJZ917406:NJZ917415 NTV917406:NTV917415 ODR917406:ODR917415 ONN917406:ONN917415 OXJ917406:OXJ917415 PHF917406:PHF917415 PRB917406:PRB917415 QAX917406:QAX917415 QKT917406:QKT917415 QUP917406:QUP917415 REL917406:REL917415 ROH917406:ROH917415 RYD917406:RYD917415 SHZ917406:SHZ917415 SRV917406:SRV917415 TBR917406:TBR917415 TLN917406:TLN917415 TVJ917406:TVJ917415 UFF917406:UFF917415 UPB917406:UPB917415 UYX917406:UYX917415 VIT917406:VIT917415 VSP917406:VSP917415 WCL917406:WCL917415 WMH917406:WMH917415 WWD917406:WWD917415 V982942:V982951 JR982942:JR982951 TN982942:TN982951 ADJ982942:ADJ982951 ANF982942:ANF982951 AXB982942:AXB982951 BGX982942:BGX982951 BQT982942:BQT982951 CAP982942:CAP982951 CKL982942:CKL982951 CUH982942:CUH982951 DED982942:DED982951 DNZ982942:DNZ982951 DXV982942:DXV982951 EHR982942:EHR982951 ERN982942:ERN982951 FBJ982942:FBJ982951 FLF982942:FLF982951 FVB982942:FVB982951 GEX982942:GEX982951 GOT982942:GOT982951 GYP982942:GYP982951 HIL982942:HIL982951 HSH982942:HSH982951 ICD982942:ICD982951 ILZ982942:ILZ982951 IVV982942:IVV982951 JFR982942:JFR982951 JPN982942:JPN982951 JZJ982942:JZJ982951 KJF982942:KJF982951 KTB982942:KTB982951 LCX982942:LCX982951 LMT982942:LMT982951 LWP982942:LWP982951 MGL982942:MGL982951 MQH982942:MQH982951 NAD982942:NAD982951 NJZ982942:NJZ982951 NTV982942:NTV982951 ODR982942:ODR982951 ONN982942:ONN982951 OXJ982942:OXJ982951 PHF982942:PHF982951 PRB982942:PRB982951 QAX982942:QAX982951 QKT982942:QKT982951 QUP982942:QUP982951 REL982942:REL982951 ROH982942:ROH982951 RYD982942:RYD982951 SHZ982942:SHZ982951 SRV982942:SRV982951 TBR982942:TBR982951 TLN982942:TLN982951 TVJ982942:TVJ982951 UFF982942:UFF982951 UPB982942:UPB982951 UYX982942:UYX982951 VIT982942:VIT982951 VSP982942:VSP982951 WCL982942:WCL982951 WMH982942:WMH982951 WWD982942:WWD982951">
      <formula1>"レ"</formula1>
    </dataValidation>
    <dataValidation type="list" allowBlank="1" showInputMessage="1" showErrorMessage="1" sqref="Y5:AC5">
      <formula1>"　　,新　規,継　続"</formula1>
    </dataValidation>
  </dataValidations>
  <pageMargins left="0.70866141732283472" right="0.70866141732283472" top="0.55118110236220474" bottom="0.19685039370078741" header="0.31496062992125984" footer="0.31496062992125984"/>
  <pageSetup paperSize="9" scale="69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実績値入力用</vt:lpstr>
      <vt:lpstr>実績値入力用!Print_Area</vt:lpstr>
      <vt:lpstr>実績値入力用!Print_Titles</vt:lpstr>
    </vt:vector>
  </TitlesOfParts>
  <Company>薬剤部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青木　由香里</dc:creator>
  <cp:lastModifiedBy>あいち小児　事務局</cp:lastModifiedBy>
  <cp:lastPrinted>2023-03-13T06:48:06Z</cp:lastPrinted>
  <dcterms:created xsi:type="dcterms:W3CDTF">2012-10-31T02:11:59Z</dcterms:created>
  <dcterms:modified xsi:type="dcterms:W3CDTF">2023-03-14T05:51:21Z</dcterms:modified>
</cp:coreProperties>
</file>